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8300" yWindow="0" windowWidth="1378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I22" i="1"/>
  <c r="I21" i="1"/>
  <c r="I20" i="1"/>
  <c r="I19" i="1"/>
  <c r="I18" i="1"/>
  <c r="I17" i="1"/>
  <c r="I16" i="1"/>
  <c r="I15" i="1"/>
  <c r="J22" i="1"/>
  <c r="J21" i="1"/>
  <c r="J20" i="1"/>
  <c r="J19" i="1"/>
  <c r="J18" i="1"/>
  <c r="J17" i="1"/>
  <c r="H16" i="1"/>
  <c r="J16" i="1"/>
  <c r="H15" i="1"/>
  <c r="J15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<sst xmlns="http://schemas.openxmlformats.org/spreadsheetml/2006/main" count="19" uniqueCount="17">
  <si>
    <t>Rod #</t>
  </si>
  <si>
    <t xml:space="preserve">Weight </t>
  </si>
  <si>
    <t>Length</t>
  </si>
  <si>
    <t>Width</t>
  </si>
  <si>
    <t>Units</t>
  </si>
  <si>
    <t>g</t>
  </si>
  <si>
    <t>cm</t>
  </si>
  <si>
    <t>dLength</t>
  </si>
  <si>
    <t>dDiameter</t>
  </si>
  <si>
    <t>dmass</t>
  </si>
  <si>
    <t>dVolume</t>
  </si>
  <si>
    <t>Length (mm)</t>
  </si>
  <si>
    <t>mass (gr)</t>
  </si>
  <si>
    <t>dDensity</t>
  </si>
  <si>
    <t>Diameter (mm)</t>
  </si>
  <si>
    <t>Volume (cm^3)</t>
  </si>
  <si>
    <t>Density (g/cm^3)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</si>
</sst>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2" sqref="B2:D10"/>
    </sheetView>
  </sheetViews>
  <sheetFormatPr baseColWidth="10" defaultRowHeight="15" x14ac:dyDescent="0"/>
  <cols>
    <col min="1" max="1" width="6" customWidth="1"/>
    <col min="3" max="3" width="7.5" customWidth="1"/>
    <col min="4" max="4" width="12.6640625" customWidth="1"/>
    <col min="5" max="5" width="9.5" customWidth="1"/>
    <col min="6" max="6" width="8.5" customWidth="1"/>
    <col min="7" max="7" width="6.1640625" customWidth="1"/>
    <col min="8" max="8" width="12.6640625" customWidth="1"/>
    <col min="9" max="9" width="8.33203125" customWidth="1"/>
    <col min="10" max="10" width="14.6640625" customWidth="1"/>
    <col min="11" max="11" width="8" customWidth="1"/>
  </cols>
  <sheetData>
    <row r="1" spans="1:11">
      <c r="A1" s="2" t="s">
        <v>4</v>
      </c>
      <c r="B1" s="1" t="s">
        <v>5</v>
      </c>
      <c r="C1" s="1" t="s">
        <v>6</v>
      </c>
      <c r="D1" s="1" t="s">
        <v>6</v>
      </c>
    </row>
    <row r="2" spans="1:11">
      <c r="A2" s="1" t="s">
        <v>0</v>
      </c>
      <c r="B2" s="1" t="s">
        <v>1</v>
      </c>
      <c r="C2" s="1" t="s">
        <v>2</v>
      </c>
      <c r="D2" s="1" t="s">
        <v>3</v>
      </c>
    </row>
    <row r="3" spans="1:11">
      <c r="A3" s="1">
        <v>1</v>
      </c>
      <c r="B3" s="1">
        <v>3.6</v>
      </c>
      <c r="C3" s="1">
        <v>25.17</v>
      </c>
      <c r="D3" s="1">
        <v>12.65</v>
      </c>
    </row>
    <row r="4" spans="1:11">
      <c r="A4" s="1">
        <v>2</v>
      </c>
      <c r="B4" s="1">
        <v>5.4</v>
      </c>
      <c r="C4" s="1">
        <v>30.08</v>
      </c>
      <c r="D4" s="1">
        <v>12.65</v>
      </c>
    </row>
    <row r="5" spans="1:11">
      <c r="A5" s="1">
        <v>3</v>
      </c>
      <c r="B5" s="1">
        <v>5.0999999999999996</v>
      </c>
      <c r="C5" s="1">
        <v>35.130000000000003</v>
      </c>
      <c r="D5" s="1">
        <v>12.65</v>
      </c>
    </row>
    <row r="6" spans="1:11">
      <c r="A6" s="1">
        <v>4</v>
      </c>
      <c r="B6" s="1">
        <v>7.2</v>
      </c>
      <c r="C6" s="1">
        <v>40.07</v>
      </c>
      <c r="D6" s="1">
        <v>12.65</v>
      </c>
    </row>
    <row r="7" spans="1:11">
      <c r="A7" s="1">
        <v>5</v>
      </c>
      <c r="B7" s="1">
        <v>8</v>
      </c>
      <c r="C7" s="1">
        <v>55.17</v>
      </c>
      <c r="D7" s="1">
        <v>12.65</v>
      </c>
    </row>
    <row r="8" spans="1:11">
      <c r="A8" s="1">
        <v>6</v>
      </c>
      <c r="B8" s="1">
        <v>10.7</v>
      </c>
      <c r="C8" s="1">
        <v>59.95</v>
      </c>
      <c r="D8" s="1">
        <v>12.65</v>
      </c>
    </row>
    <row r="9" spans="1:11">
      <c r="A9" s="1">
        <v>7</v>
      </c>
      <c r="B9" s="1">
        <v>10.9</v>
      </c>
      <c r="C9" s="1">
        <v>75.19</v>
      </c>
      <c r="D9" s="1">
        <v>12.65</v>
      </c>
    </row>
    <row r="10" spans="1:11">
      <c r="A10" s="1">
        <v>8</v>
      </c>
      <c r="B10" s="1">
        <v>14.3</v>
      </c>
      <c r="C10" s="1">
        <v>80.05</v>
      </c>
      <c r="D10" s="1">
        <v>12.65</v>
      </c>
    </row>
    <row r="14" spans="1:11">
      <c r="A14" s="1" t="s">
        <v>0</v>
      </c>
      <c r="B14" s="1" t="s">
        <v>11</v>
      </c>
      <c r="C14" s="1" t="s">
        <v>7</v>
      </c>
      <c r="D14" s="1" t="s">
        <v>14</v>
      </c>
      <c r="E14" s="3" t="s">
        <v>8</v>
      </c>
      <c r="F14" s="3" t="s">
        <v>12</v>
      </c>
      <c r="G14" s="3" t="s">
        <v>9</v>
      </c>
      <c r="H14" s="3" t="s">
        <v>15</v>
      </c>
      <c r="I14" s="1" t="s">
        <v>10</v>
      </c>
      <c r="J14" s="1" t="s">
        <v>16</v>
      </c>
      <c r="K14" s="1" t="s">
        <v>13</v>
      </c>
    </row>
    <row r="15" spans="1:11">
      <c r="A15" s="4">
        <v>1</v>
      </c>
      <c r="B15" s="5">
        <v>25.17</v>
      </c>
      <c r="C15" s="4">
        <v>0.5</v>
      </c>
      <c r="D15" s="6">
        <v>12.65</v>
      </c>
      <c r="E15" s="7">
        <v>0.1</v>
      </c>
      <c r="F15" s="4">
        <v>3.6</v>
      </c>
      <c r="G15" s="7">
        <v>0.05</v>
      </c>
      <c r="H15" s="6">
        <f>+PI()*(D15/10/2)^2*(B15/10)</f>
        <v>3.1634002742490908</v>
      </c>
      <c r="I15" s="8">
        <f>+H15*SQRT((C15/B15)^2+2*(E15/D15)^2)</f>
        <v>7.2108695380978458E-2</v>
      </c>
      <c r="J15" s="8">
        <f>+F15/H15</f>
        <v>1.1380159600114301</v>
      </c>
      <c r="K15" s="8">
        <f>+J15*SQRT((I15/H15)^2+(G15/F15)^2)</f>
        <v>3.0376684823553716E-2</v>
      </c>
    </row>
    <row r="16" spans="1:11">
      <c r="A16" s="4">
        <v>2</v>
      </c>
      <c r="B16" s="5">
        <v>30.08</v>
      </c>
      <c r="C16" s="4">
        <v>0.5</v>
      </c>
      <c r="D16" s="6">
        <v>12.65</v>
      </c>
      <c r="E16" s="7">
        <v>0.1</v>
      </c>
      <c r="F16" s="4">
        <v>5.4</v>
      </c>
      <c r="G16" s="7">
        <v>0.05</v>
      </c>
      <c r="H16" s="6">
        <f>+PI()*(D16/10/2)^2*(B16/10)</f>
        <v>3.7804958382762268</v>
      </c>
      <c r="I16" s="8">
        <f t="shared" ref="I16:I22" si="0">+H16*SQRT((C16/B16)^2+2*(E16/D16)^2)</f>
        <v>7.5731232480729285E-2</v>
      </c>
      <c r="J16" s="8">
        <f t="shared" ref="J16:J22" si="1">+F16/H16</f>
        <v>1.4283840615103574</v>
      </c>
      <c r="K16" s="8">
        <f t="shared" ref="K16:K22" si="2">+J16*SQRT((I16/H16)^2+(G16/F16)^2)</f>
        <v>3.1522287685671974E-2</v>
      </c>
    </row>
    <row r="17" spans="1:11">
      <c r="A17" s="4">
        <v>3</v>
      </c>
      <c r="B17" s="5">
        <v>35.130000000000003</v>
      </c>
      <c r="C17" s="4">
        <v>0.5</v>
      </c>
      <c r="D17" s="6">
        <v>12.65</v>
      </c>
      <c r="E17" s="7">
        <v>0.1</v>
      </c>
      <c r="F17" s="4">
        <v>5.0999999999999996</v>
      </c>
      <c r="G17" s="7">
        <v>0.05</v>
      </c>
      <c r="H17" s="6">
        <f t="shared" ref="H17:H22" si="3">+PI()*(D17/10/2)^2*(B17/10)</f>
        <v>4.4151867951676822</v>
      </c>
      <c r="I17" s="8">
        <f t="shared" si="0"/>
        <v>7.9908346597510616E-2</v>
      </c>
      <c r="J17" s="8">
        <f t="shared" si="1"/>
        <v>1.1551040163423729</v>
      </c>
      <c r="K17" s="8">
        <f t="shared" si="2"/>
        <v>2.3775882413300128E-2</v>
      </c>
    </row>
    <row r="18" spans="1:11">
      <c r="A18" s="4">
        <v>4</v>
      </c>
      <c r="B18" s="5">
        <v>40.07</v>
      </c>
      <c r="C18" s="4">
        <v>0.5</v>
      </c>
      <c r="D18" s="6">
        <v>12.65</v>
      </c>
      <c r="E18" s="7">
        <v>0.1</v>
      </c>
      <c r="F18" s="4">
        <v>7.2</v>
      </c>
      <c r="G18" s="7">
        <v>0.05</v>
      </c>
      <c r="H18" s="6">
        <f t="shared" si="3"/>
        <v>5.036052800522886</v>
      </c>
      <c r="I18" s="8">
        <f t="shared" si="0"/>
        <v>8.4372595636924702E-2</v>
      </c>
      <c r="J18" s="8">
        <f t="shared" si="1"/>
        <v>1.4296911262035288</v>
      </c>
      <c r="K18" s="8">
        <f t="shared" si="2"/>
        <v>2.5928791320964251E-2</v>
      </c>
    </row>
    <row r="19" spans="1:11">
      <c r="A19" s="4">
        <v>5</v>
      </c>
      <c r="B19" s="5">
        <v>55.17</v>
      </c>
      <c r="C19" s="4">
        <v>0.5</v>
      </c>
      <c r="D19" s="6">
        <v>12.65</v>
      </c>
      <c r="E19" s="7">
        <v>0.1</v>
      </c>
      <c r="F19" s="4">
        <v>8</v>
      </c>
      <c r="G19" s="7">
        <v>0.05</v>
      </c>
      <c r="H19" s="6">
        <f t="shared" si="3"/>
        <v>6.9338416023171359</v>
      </c>
      <c r="I19" s="8">
        <f t="shared" si="0"/>
        <v>9.9789163162578395E-2</v>
      </c>
      <c r="J19" s="8">
        <f t="shared" si="1"/>
        <v>1.153761573862111</v>
      </c>
      <c r="K19" s="8">
        <f t="shared" si="2"/>
        <v>1.8102699891164198E-2</v>
      </c>
    </row>
    <row r="20" spans="1:11">
      <c r="A20" s="4">
        <v>6</v>
      </c>
      <c r="B20" s="5">
        <v>59.95</v>
      </c>
      <c r="C20" s="4">
        <v>0.5</v>
      </c>
      <c r="D20" s="6">
        <v>12.65</v>
      </c>
      <c r="E20" s="7">
        <v>0.1</v>
      </c>
      <c r="F20" s="4">
        <v>10.7</v>
      </c>
      <c r="G20" s="7">
        <v>0.05</v>
      </c>
      <c r="H20" s="6">
        <f t="shared" si="3"/>
        <v>7.534598587255978</v>
      </c>
      <c r="I20" s="8">
        <f t="shared" si="0"/>
        <v>0.10509151430991008</v>
      </c>
      <c r="J20" s="8">
        <f t="shared" si="1"/>
        <v>1.4201154681415917</v>
      </c>
      <c r="K20" s="8">
        <f t="shared" si="2"/>
        <v>2.0889638964260607E-2</v>
      </c>
    </row>
    <row r="21" spans="1:11">
      <c r="A21" s="4">
        <v>7</v>
      </c>
      <c r="B21" s="5">
        <v>75.19</v>
      </c>
      <c r="C21" s="4">
        <v>0.5</v>
      </c>
      <c r="D21" s="6">
        <v>12.65</v>
      </c>
      <c r="E21" s="7">
        <v>0.1</v>
      </c>
      <c r="F21" s="4">
        <v>10.9</v>
      </c>
      <c r="G21" s="7">
        <v>0.05</v>
      </c>
      <c r="H21" s="6">
        <f t="shared" si="3"/>
        <v>9.4499827819145441</v>
      </c>
      <c r="I21" s="8">
        <f t="shared" si="0"/>
        <v>0.12292336819027036</v>
      </c>
      <c r="J21" s="8">
        <f t="shared" si="1"/>
        <v>1.1534412550317563</v>
      </c>
      <c r="K21" s="8">
        <f t="shared" si="2"/>
        <v>1.5909318528779186E-2</v>
      </c>
    </row>
    <row r="22" spans="1:11">
      <c r="A22" s="4">
        <v>8</v>
      </c>
      <c r="B22" s="5">
        <v>80.05</v>
      </c>
      <c r="C22" s="4">
        <v>0.5</v>
      </c>
      <c r="D22" s="6">
        <v>12.65</v>
      </c>
      <c r="E22" s="7">
        <v>0.1</v>
      </c>
      <c r="F22" s="4">
        <v>14.3</v>
      </c>
      <c r="G22" s="7">
        <v>0.05</v>
      </c>
      <c r="H22" s="6">
        <f t="shared" si="3"/>
        <v>10.060794277061566</v>
      </c>
      <c r="I22" s="8">
        <f t="shared" si="0"/>
        <v>0.12883951588851317</v>
      </c>
      <c r="J22" s="8">
        <f t="shared" si="1"/>
        <v>1.4213589510128191</v>
      </c>
      <c r="K22" s="8">
        <f t="shared" si="2"/>
        <v>1.8868328805549252E-2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Boss</dc:creator>
  <cp:lastModifiedBy>Emmanuel Boss</cp:lastModifiedBy>
  <dcterms:created xsi:type="dcterms:W3CDTF">2013-01-26T15:09:59Z</dcterms:created>
  <dcterms:modified xsi:type="dcterms:W3CDTF">2013-01-26T16:26:32Z</dcterms:modified>
</cp:coreProperties>
</file>