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320" windowHeight="9990"/>
  </bookViews>
  <sheets>
    <sheet name="Sinking Data" sheetId="2" r:id="rId1"/>
  </sheets>
  <calcPr calcId="145621"/>
</workbook>
</file>

<file path=xl/calcChain.xml><?xml version="1.0" encoding="utf-8"?>
<calcChain xmlns="http://schemas.openxmlformats.org/spreadsheetml/2006/main">
  <c r="A112" i="2" l="1"/>
  <c r="A113" i="2" s="1"/>
  <c r="A114" i="2" s="1"/>
  <c r="A115" i="2" s="1"/>
  <c r="A104" i="2"/>
  <c r="A105" i="2" s="1"/>
  <c r="A106" i="2" s="1"/>
  <c r="A107" i="2" s="1"/>
  <c r="A96" i="2"/>
  <c r="A97" i="2" s="1"/>
  <c r="A98" i="2" s="1"/>
  <c r="A99" i="2" s="1"/>
  <c r="A88" i="2"/>
  <c r="A89" i="2" s="1"/>
  <c r="A90" i="2" s="1"/>
  <c r="A91" i="2" s="1"/>
  <c r="A80" i="2"/>
  <c r="A81" i="2" s="1"/>
  <c r="A82" i="2" s="1"/>
  <c r="A83" i="2" s="1"/>
  <c r="A72" i="2"/>
  <c r="A73" i="2" s="1"/>
  <c r="A74" i="2" s="1"/>
  <c r="A75" i="2" s="1"/>
  <c r="A64" i="2"/>
  <c r="A65" i="2" s="1"/>
  <c r="A66" i="2" s="1"/>
  <c r="A67" i="2" s="1"/>
  <c r="A56" i="2"/>
  <c r="A57" i="2" s="1"/>
  <c r="A58" i="2" s="1"/>
  <c r="A59" i="2" s="1"/>
  <c r="A48" i="2"/>
  <c r="A49" i="2" s="1"/>
  <c r="A50" i="2" s="1"/>
  <c r="A51" i="2" s="1"/>
  <c r="A40" i="2"/>
  <c r="A41" i="2" s="1"/>
  <c r="A42" i="2" s="1"/>
  <c r="A43" i="2" s="1"/>
  <c r="H104" i="2"/>
  <c r="I104" i="2"/>
  <c r="J104" i="2"/>
  <c r="H105" i="2"/>
  <c r="I105" i="2"/>
  <c r="J105" i="2"/>
  <c r="H106" i="2"/>
  <c r="I106" i="2"/>
  <c r="J106" i="2"/>
  <c r="H107" i="2"/>
  <c r="I107" i="2"/>
  <c r="J107" i="2"/>
  <c r="I103" i="2"/>
  <c r="J103" i="2"/>
  <c r="H103" i="2"/>
</calcChain>
</file>

<file path=xl/sharedStrings.xml><?xml version="1.0" encoding="utf-8"?>
<sst xmlns="http://schemas.openxmlformats.org/spreadsheetml/2006/main" count="523" uniqueCount="272">
  <si>
    <t>Bead Size</t>
  </si>
  <si>
    <t>Bead Diameter</t>
  </si>
  <si>
    <t>Bead Mass</t>
  </si>
  <si>
    <t>Sinking Time (1)</t>
  </si>
  <si>
    <t>Sinking Speed (3)</t>
  </si>
  <si>
    <t>Size 1</t>
  </si>
  <si>
    <t>Size 2</t>
  </si>
  <si>
    <t>Size 3</t>
  </si>
  <si>
    <t>Size 4</t>
  </si>
  <si>
    <t>Size 5</t>
  </si>
  <si>
    <t>Sinking Speed(1)</t>
  </si>
  <si>
    <t>Sinking   Speed (2)</t>
  </si>
  <si>
    <t>Sinking     Time (2)</t>
  </si>
  <si>
    <t>Sinking      Time (3)</t>
  </si>
  <si>
    <t>Bead sinking data</t>
  </si>
  <si>
    <t>0.96cm</t>
  </si>
  <si>
    <t>0.64cm</t>
  </si>
  <si>
    <t>0.58cm</t>
  </si>
  <si>
    <t>0.30cm</t>
  </si>
  <si>
    <t>1.30cm</t>
  </si>
  <si>
    <t>8.35g</t>
  </si>
  <si>
    <t>3.50g</t>
  </si>
  <si>
    <t>1.04g</t>
  </si>
  <si>
    <t>0.42g</t>
  </si>
  <si>
    <t>0.12g</t>
  </si>
  <si>
    <t>1.41s</t>
  </si>
  <si>
    <t>2.22s</t>
  </si>
  <si>
    <t>4.35s</t>
  </si>
  <si>
    <t>7.54s</t>
  </si>
  <si>
    <t>15.8s</t>
  </si>
  <si>
    <t>1.43s</t>
  </si>
  <si>
    <t>2.28s</t>
  </si>
  <si>
    <t>4.40s</t>
  </si>
  <si>
    <t>7.60s</t>
  </si>
  <si>
    <t>1.34s</t>
  </si>
  <si>
    <t>2.25s</t>
  </si>
  <si>
    <t>4.28s</t>
  </si>
  <si>
    <t>7.22s</t>
  </si>
  <si>
    <t>16.1s</t>
  </si>
  <si>
    <t>27.4cm/s</t>
  </si>
  <si>
    <t>17.4cm/s</t>
  </si>
  <si>
    <t>8.87cm/s</t>
  </si>
  <si>
    <t>5.12cm/s</t>
  </si>
  <si>
    <t>2.44cm/s</t>
  </si>
  <si>
    <t>27.0cm/s</t>
  </si>
  <si>
    <t>16.9cm/s</t>
  </si>
  <si>
    <t>8.77cm/s</t>
  </si>
  <si>
    <t>5.08cm/s</t>
  </si>
  <si>
    <t>2.45cm/s</t>
  </si>
  <si>
    <t>28.8cm/s</t>
  </si>
  <si>
    <t>17.2cm/s</t>
  </si>
  <si>
    <t>9.01cm/s</t>
  </si>
  <si>
    <t>5.35cm/s</t>
  </si>
  <si>
    <t>2.40cm/s</t>
  </si>
  <si>
    <t>3.18mm</t>
  </si>
  <si>
    <t>15.69s</t>
  </si>
  <si>
    <t>16.00s</t>
  </si>
  <si>
    <t>16.03s</t>
  </si>
  <si>
    <t>5.57mm</t>
  </si>
  <si>
    <t>0.43g</t>
  </si>
  <si>
    <t>7.19s</t>
  </si>
  <si>
    <t>7.28s</t>
  </si>
  <si>
    <t>7.31s</t>
  </si>
  <si>
    <t>7.34mm</t>
  </si>
  <si>
    <t>1.02g</t>
  </si>
  <si>
    <t>4.25s</t>
  </si>
  <si>
    <t>4.16s</t>
  </si>
  <si>
    <t>4.13s</t>
  </si>
  <si>
    <t>9.88mm</t>
  </si>
  <si>
    <t>3.45g</t>
  </si>
  <si>
    <t>2.04s</t>
  </si>
  <si>
    <t>2.06s</t>
  </si>
  <si>
    <t>1.94s</t>
  </si>
  <si>
    <t>13.57mm</t>
  </si>
  <si>
    <t>1.22s</t>
  </si>
  <si>
    <t>1.31s</t>
  </si>
  <si>
    <t>3.16mm</t>
  </si>
  <si>
    <t>.12g</t>
  </si>
  <si>
    <t>15.47s</t>
  </si>
  <si>
    <t>15.41s</t>
  </si>
  <si>
    <t>15.53s</t>
  </si>
  <si>
    <t>.025 m/s</t>
  </si>
  <si>
    <t>7.34s</t>
  </si>
  <si>
    <t>7.44s</t>
  </si>
  <si>
    <t>5.74mm</t>
  </si>
  <si>
    <t>6.34mm</t>
  </si>
  <si>
    <t>1.01g</t>
  </si>
  <si>
    <t>4.22s</t>
  </si>
  <si>
    <t>9.5mm</t>
  </si>
  <si>
    <t>3.46g</t>
  </si>
  <si>
    <t>2.00s</t>
  </si>
  <si>
    <t>2.19s</t>
  </si>
  <si>
    <t>12.68mm</t>
  </si>
  <si>
    <t>8.17g</t>
  </si>
  <si>
    <t>1.12s</t>
  </si>
  <si>
    <t>1.29s</t>
  </si>
  <si>
    <t>3.16 mm</t>
  </si>
  <si>
    <t>4.75 mm</t>
  </si>
  <si>
    <t>6.38 mm</t>
  </si>
  <si>
    <t>10.55 mm</t>
  </si>
  <si>
    <t>12.72 mm</t>
  </si>
  <si>
    <t>.42g</t>
  </si>
  <si>
    <t>14:50 s</t>
  </si>
  <si>
    <t>6:97 s</t>
  </si>
  <si>
    <t>4:09 s</t>
  </si>
  <si>
    <t>2:03 s</t>
  </si>
  <si>
    <t>1:34 s</t>
  </si>
  <si>
    <t>15:10 s</t>
  </si>
  <si>
    <t>7 s</t>
  </si>
  <si>
    <t>4:16 s</t>
  </si>
  <si>
    <t>2:18 s</t>
  </si>
  <si>
    <t>1:35 s</t>
  </si>
  <si>
    <t>4 s</t>
  </si>
  <si>
    <t>0.03 m/s</t>
  </si>
  <si>
    <t>0.05 m/s</t>
  </si>
  <si>
    <t>0.09 m/s</t>
  </si>
  <si>
    <t>0.19 m/s</t>
  </si>
  <si>
    <t>0.28 m/s</t>
  </si>
  <si>
    <t>.03 m/s</t>
  </si>
  <si>
    <t>.05 m/s</t>
  </si>
  <si>
    <t>.09 m/s</t>
  </si>
  <si>
    <t>.17 m/s</t>
  </si>
  <si>
    <t>.28 m/s</t>
  </si>
  <si>
    <t>.43g</t>
  </si>
  <si>
    <t>8.18g</t>
  </si>
  <si>
    <t>12.7mm</t>
  </si>
  <si>
    <t>10.52mm</t>
  </si>
  <si>
    <t>5.76mm</t>
  </si>
  <si>
    <t>4.16mm</t>
  </si>
  <si>
    <t>15.28s</t>
  </si>
  <si>
    <t>25.5mm/s</t>
  </si>
  <si>
    <t>25.7mm/s</t>
  </si>
  <si>
    <t>25mm/s</t>
  </si>
  <si>
    <t>14.87s</t>
  </si>
  <si>
    <t>7.04s</t>
  </si>
  <si>
    <t>7.15s</t>
  </si>
  <si>
    <t>54.3mm/s</t>
  </si>
  <si>
    <t>53.4mm/s</t>
  </si>
  <si>
    <t>53.1mm/s</t>
  </si>
  <si>
    <t>4.31s</t>
  </si>
  <si>
    <t>4.00s</t>
  </si>
  <si>
    <t>2.09s</t>
  </si>
  <si>
    <t>182.5mm/s</t>
  </si>
  <si>
    <t>184.5mm/s</t>
  </si>
  <si>
    <t>91.8mm/s</t>
  </si>
  <si>
    <t>88.5mm/s</t>
  </si>
  <si>
    <t>95.5mm/s</t>
  </si>
  <si>
    <t>1.37s</t>
  </si>
  <si>
    <t>1.35s</t>
  </si>
  <si>
    <t>278.8mm/s</t>
  </si>
  <si>
    <t>283mm/s</t>
  </si>
  <si>
    <t>0.322 cm</t>
  </si>
  <si>
    <t>0.582 cm</t>
  </si>
  <si>
    <t>0.642 cm</t>
  </si>
  <si>
    <t>1.054  cm</t>
  </si>
  <si>
    <t>1.376 cm</t>
  </si>
  <si>
    <t>0.12 g</t>
  </si>
  <si>
    <t>0.42 g</t>
  </si>
  <si>
    <t>1.04 g</t>
  </si>
  <si>
    <t>3.46 g</t>
  </si>
  <si>
    <t>8.36 g</t>
  </si>
  <si>
    <t>15.34 s</t>
  </si>
  <si>
    <t>7.32 s</t>
  </si>
  <si>
    <t>4.41 s</t>
  </si>
  <si>
    <t>2.03 s</t>
  </si>
  <si>
    <t>1.44 s</t>
  </si>
  <si>
    <t>15.59 s</t>
  </si>
  <si>
    <t>7.22 s</t>
  </si>
  <si>
    <t>4.37 s</t>
  </si>
  <si>
    <t>2.16 s</t>
  </si>
  <si>
    <t>1.31 s</t>
  </si>
  <si>
    <t>15.56 s</t>
  </si>
  <si>
    <t>7.25 s</t>
  </si>
  <si>
    <t>4.16 s</t>
  </si>
  <si>
    <t>2.09 s</t>
  </si>
  <si>
    <t>2.50 cm/s</t>
  </si>
  <si>
    <t>5.25 cm/s</t>
  </si>
  <si>
    <t>8.71 cm/s</t>
  </si>
  <si>
    <t>18.9 cm/s</t>
  </si>
  <si>
    <t>26.7 cm/s</t>
  </si>
  <si>
    <t>2.46 cm/s</t>
  </si>
  <si>
    <t>5.32 cm/s</t>
  </si>
  <si>
    <t>8.79  cm/s</t>
  </si>
  <si>
    <t>17.8 cm/s</t>
  </si>
  <si>
    <t>29.3 cm/s</t>
  </si>
  <si>
    <t>2.47 cm/s</t>
  </si>
  <si>
    <t>5.30 cm/s</t>
  </si>
  <si>
    <t>9.23 cm/s</t>
  </si>
  <si>
    <t>18.4 cm/s</t>
  </si>
  <si>
    <t>3.14mm</t>
  </si>
  <si>
    <t>5.78mm</t>
  </si>
  <si>
    <t>6.36mm</t>
  </si>
  <si>
    <t>9.51mm</t>
  </si>
  <si>
    <t>3.44g</t>
  </si>
  <si>
    <t>8.34g</t>
  </si>
  <si>
    <t>14.56s</t>
  </si>
  <si>
    <t>6.91s</t>
  </si>
  <si>
    <t>3.97s</t>
  </si>
  <si>
    <t>14.88s</t>
  </si>
  <si>
    <t>7.03s</t>
  </si>
  <si>
    <t>4.03s</t>
  </si>
  <si>
    <t>1.40s</t>
  </si>
  <si>
    <t>7.00s</t>
  </si>
  <si>
    <t>2.6cm/s</t>
  </si>
  <si>
    <t>5.5cm/s</t>
  </si>
  <si>
    <t>9.6cm/s</t>
  </si>
  <si>
    <t>28.3cm/s</t>
  </si>
  <si>
    <t>5.4cm/s</t>
  </si>
  <si>
    <t>9.5cm/s</t>
  </si>
  <si>
    <t>18.3cm/s</t>
  </si>
  <si>
    <t>27.3cm/s</t>
  </si>
  <si>
    <t>9.2cm/s</t>
  </si>
  <si>
    <t>27.1cm/s</t>
  </si>
  <si>
    <t>0.11 mm</t>
  </si>
  <si>
    <t>15.07s</t>
  </si>
  <si>
    <t>Bead Diameter (mm)</t>
  </si>
  <si>
    <t>Bead Mass (G)</t>
  </si>
  <si>
    <t>Sinking Time (1) (S)</t>
  </si>
  <si>
    <t>Sinking Speed(1)(cm/s)</t>
  </si>
  <si>
    <t>Bead Mass (g)</t>
  </si>
  <si>
    <t>Sinking (Time) (1) (s)</t>
  </si>
  <si>
    <t>Sinking     Time (2) (s)</t>
  </si>
  <si>
    <t>Sinking      Time (3)(s)</t>
  </si>
  <si>
    <t>Sinking   Speed (2)(cm/s)</t>
  </si>
  <si>
    <t>Sinking Speed (3) (cm/s)</t>
  </si>
  <si>
    <t>1.4cm</t>
  </si>
  <si>
    <t>1.1cm</t>
  </si>
  <si>
    <t>.5cm</t>
  </si>
  <si>
    <t>.63cm</t>
  </si>
  <si>
    <t>.3cm</t>
  </si>
  <si>
    <t>3.51g</t>
  </si>
  <si>
    <t>4.19s</t>
  </si>
  <si>
    <t>1.47s</t>
  </si>
  <si>
    <t>2.16s</t>
  </si>
  <si>
    <t>15.37s</t>
  </si>
  <si>
    <t>1.38s</t>
  </si>
  <si>
    <t>2.21s</t>
  </si>
  <si>
    <t>15.22s</t>
  </si>
  <si>
    <t>26.9cm/s</t>
  </si>
  <si>
    <t>17.1cm/s</t>
  </si>
  <si>
    <t>9.16cm/s</t>
  </si>
  <si>
    <t>5.49cm/s</t>
  </si>
  <si>
    <t>2.49cm/s</t>
  </si>
  <si>
    <t>26.1cm/s</t>
  </si>
  <si>
    <t>17.7cm/s</t>
  </si>
  <si>
    <t>9.23cm/s</t>
  </si>
  <si>
    <t>5.34cm/s</t>
  </si>
  <si>
    <t>2.50cm/s</t>
  </si>
  <si>
    <t>27.8cm/s</t>
  </si>
  <si>
    <t>8.99cm/s</t>
  </si>
  <si>
    <t>2.52cm/s</t>
  </si>
  <si>
    <t>Sinking Time (1) (s)</t>
  </si>
  <si>
    <t>Sinking Speed(1) (cm/s)</t>
  </si>
  <si>
    <t>Sinking      Time (3) (s)</t>
  </si>
  <si>
    <t>Sinking   Speed (2) (cm/s)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</si>
  <si>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</si>
  <si>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</si>
  <si>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</si>
  <si>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</si>
  <si>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</si>
  <si>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</si>
  <si>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</si>
  <si>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</si>
  <si>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</si>
  <si>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</si>
  <si>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</si>
  <si>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</si>
  <si>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Group 13</t>
  </si>
  <si>
    <t>Group 14</t>
  </si>
  <si>
    <t>Be careful - some groups called the biggest beads size 1, some called them size 5</t>
  </si>
  <si>
    <t>some groups used mm, some used cm, some used meters</t>
  </si>
  <si>
    <t>Be sure to convert all data to the same units before calculating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</si>
</sst>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/>
    <xf numFmtId="0" fontId="0" fillId="0" borderId="1" xfId="0" applyBorder="1" applyAlignment="1">
      <alignment horizontal="center" wrapText="1"/>
    </xf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workbookViewId="0">
      <pane ySplit="1" topLeftCell="A2" activePane="bottomLeft" state="frozen"/>
      <selection pane="bottomLeft" activeCell="M3" sqref="M3"/>
    </sheetView>
  </sheetViews>
  <sheetFormatPr defaultRowHeight="15" x14ac:dyDescent="0.25"/>
  <cols>
    <col min="1" max="1" width="12.42578125" customWidth="1"/>
    <col min="5" max="7" width="8.28515625" bestFit="1" customWidth="1"/>
    <col min="8" max="8" width="9" bestFit="1" customWidth="1"/>
    <col min="9" max="10" width="9.42578125" bestFit="1" customWidth="1"/>
  </cols>
  <sheetData>
    <row r="1" spans="1:11" ht="18.75" x14ac:dyDescent="0.3">
      <c r="A1" s="7" t="s">
        <v>14</v>
      </c>
    </row>
    <row r="2" spans="1:11" ht="18.75" x14ac:dyDescent="0.3">
      <c r="A2" s="13" t="s">
        <v>269</v>
      </c>
    </row>
    <row r="3" spans="1:11" ht="18.75" x14ac:dyDescent="0.3">
      <c r="A3" s="7"/>
      <c r="B3" s="13" t="s">
        <v>270</v>
      </c>
    </row>
    <row r="4" spans="1:11" ht="18.75" x14ac:dyDescent="0.3">
      <c r="A4" s="13" t="s">
        <v>271</v>
      </c>
      <c r="B4" s="13"/>
    </row>
    <row r="6" spans="1:11" s="4" customFormat="1" ht="45" x14ac:dyDescent="0.25">
      <c r="A6" s="11"/>
      <c r="B6" s="3" t="s">
        <v>0</v>
      </c>
      <c r="C6" s="8" t="s">
        <v>1</v>
      </c>
      <c r="D6" s="8" t="s">
        <v>2</v>
      </c>
      <c r="E6" s="3" t="s">
        <v>3</v>
      </c>
      <c r="F6" s="3" t="s">
        <v>12</v>
      </c>
      <c r="G6" s="3" t="s">
        <v>13</v>
      </c>
      <c r="H6" s="3" t="s">
        <v>10</v>
      </c>
      <c r="I6" s="3" t="s">
        <v>11</v>
      </c>
      <c r="J6" s="5" t="s">
        <v>4</v>
      </c>
      <c r="K6" s="6"/>
    </row>
    <row r="7" spans="1:11" x14ac:dyDescent="0.25">
      <c r="A7" s="1" t="s">
        <v>255</v>
      </c>
      <c r="B7" s="2" t="s">
        <v>5</v>
      </c>
      <c r="C7" s="1" t="s">
        <v>19</v>
      </c>
      <c r="D7" s="1" t="s">
        <v>20</v>
      </c>
      <c r="E7" s="1" t="s">
        <v>25</v>
      </c>
      <c r="F7" s="1" t="s">
        <v>30</v>
      </c>
      <c r="G7" s="1" t="s">
        <v>34</v>
      </c>
      <c r="H7" s="1" t="s">
        <v>39</v>
      </c>
      <c r="I7" s="1" t="s">
        <v>44</v>
      </c>
      <c r="J7" s="1" t="s">
        <v>49</v>
      </c>
    </row>
    <row r="8" spans="1:11" x14ac:dyDescent="0.25">
      <c r="A8" s="1" t="s">
        <v>255</v>
      </c>
      <c r="B8" s="2" t="s">
        <v>6</v>
      </c>
      <c r="C8" s="1" t="s">
        <v>15</v>
      </c>
      <c r="D8" s="1" t="s">
        <v>21</v>
      </c>
      <c r="E8" s="1" t="s">
        <v>26</v>
      </c>
      <c r="F8" s="1" t="s">
        <v>31</v>
      </c>
      <c r="G8" s="1" t="s">
        <v>35</v>
      </c>
      <c r="H8" s="1" t="s">
        <v>40</v>
      </c>
      <c r="I8" s="1" t="s">
        <v>45</v>
      </c>
      <c r="J8" s="1" t="s">
        <v>50</v>
      </c>
    </row>
    <row r="9" spans="1:11" x14ac:dyDescent="0.25">
      <c r="A9" s="1" t="s">
        <v>255</v>
      </c>
      <c r="B9" s="2" t="s">
        <v>7</v>
      </c>
      <c r="C9" s="1" t="s">
        <v>16</v>
      </c>
      <c r="D9" s="1" t="s">
        <v>22</v>
      </c>
      <c r="E9" s="1" t="s">
        <v>27</v>
      </c>
      <c r="F9" s="1" t="s">
        <v>32</v>
      </c>
      <c r="G9" s="1" t="s">
        <v>36</v>
      </c>
      <c r="H9" s="1" t="s">
        <v>41</v>
      </c>
      <c r="I9" s="1" t="s">
        <v>46</v>
      </c>
      <c r="J9" s="1" t="s">
        <v>51</v>
      </c>
    </row>
    <row r="10" spans="1:11" x14ac:dyDescent="0.25">
      <c r="A10" s="1" t="s">
        <v>255</v>
      </c>
      <c r="B10" s="2" t="s">
        <v>8</v>
      </c>
      <c r="C10" s="1" t="s">
        <v>17</v>
      </c>
      <c r="D10" s="1" t="s">
        <v>23</v>
      </c>
      <c r="E10" s="1" t="s">
        <v>28</v>
      </c>
      <c r="F10" s="1" t="s">
        <v>33</v>
      </c>
      <c r="G10" s="1" t="s">
        <v>37</v>
      </c>
      <c r="H10" s="1" t="s">
        <v>42</v>
      </c>
      <c r="I10" s="1" t="s">
        <v>47</v>
      </c>
      <c r="J10" s="1" t="s">
        <v>52</v>
      </c>
    </row>
    <row r="11" spans="1:11" x14ac:dyDescent="0.25">
      <c r="A11" s="1" t="s">
        <v>255</v>
      </c>
      <c r="B11" s="2" t="s">
        <v>9</v>
      </c>
      <c r="C11" s="1" t="s">
        <v>18</v>
      </c>
      <c r="D11" s="1" t="s">
        <v>24</v>
      </c>
      <c r="E11" s="1" t="s">
        <v>29</v>
      </c>
      <c r="F11" s="1" t="s">
        <v>29</v>
      </c>
      <c r="G11" s="1" t="s">
        <v>38</v>
      </c>
      <c r="H11" s="1" t="s">
        <v>43</v>
      </c>
      <c r="I11" s="1" t="s">
        <v>48</v>
      </c>
      <c r="J11" s="1" t="s">
        <v>53</v>
      </c>
    </row>
    <row r="14" spans="1:11" ht="45" x14ac:dyDescent="0.25">
      <c r="A14" s="11"/>
      <c r="B14" s="3" t="s">
        <v>0</v>
      </c>
      <c r="C14" s="8" t="s">
        <v>1</v>
      </c>
      <c r="D14" s="8" t="s">
        <v>2</v>
      </c>
      <c r="E14" s="3" t="s">
        <v>3</v>
      </c>
      <c r="F14" s="3" t="s">
        <v>12</v>
      </c>
      <c r="G14" s="3" t="s">
        <v>13</v>
      </c>
      <c r="H14" s="3" t="s">
        <v>10</v>
      </c>
      <c r="I14" s="3" t="s">
        <v>11</v>
      </c>
      <c r="J14" s="3" t="s">
        <v>4</v>
      </c>
    </row>
    <row r="15" spans="1:11" x14ac:dyDescent="0.25">
      <c r="A15" s="1" t="s">
        <v>256</v>
      </c>
      <c r="B15" s="2" t="s">
        <v>5</v>
      </c>
      <c r="C15" s="1" t="s">
        <v>54</v>
      </c>
      <c r="D15" s="1" t="s">
        <v>24</v>
      </c>
      <c r="E15" s="1" t="s">
        <v>55</v>
      </c>
      <c r="F15" s="1" t="s">
        <v>56</v>
      </c>
      <c r="G15" s="1" t="s">
        <v>57</v>
      </c>
      <c r="H15" s="1">
        <v>2.42</v>
      </c>
      <c r="I15" s="1">
        <v>2.38</v>
      </c>
      <c r="J15" s="1">
        <v>2.37</v>
      </c>
    </row>
    <row r="16" spans="1:11" x14ac:dyDescent="0.25">
      <c r="A16" s="1" t="s">
        <v>256</v>
      </c>
      <c r="B16" s="2" t="s">
        <v>6</v>
      </c>
      <c r="C16" s="1" t="s">
        <v>58</v>
      </c>
      <c r="D16" s="1" t="s">
        <v>59</v>
      </c>
      <c r="E16" s="1" t="s">
        <v>60</v>
      </c>
      <c r="F16" s="1" t="s">
        <v>61</v>
      </c>
      <c r="G16" s="1" t="s">
        <v>62</v>
      </c>
      <c r="H16" s="1">
        <v>5.29</v>
      </c>
      <c r="I16" s="1">
        <v>5.22</v>
      </c>
      <c r="J16" s="1">
        <v>5.2</v>
      </c>
    </row>
    <row r="17" spans="1:10" x14ac:dyDescent="0.25">
      <c r="A17" s="1" t="s">
        <v>256</v>
      </c>
      <c r="B17" s="2" t="s">
        <v>7</v>
      </c>
      <c r="C17" s="1" t="s">
        <v>63</v>
      </c>
      <c r="D17" s="1" t="s">
        <v>64</v>
      </c>
      <c r="E17" s="1" t="s">
        <v>65</v>
      </c>
      <c r="F17" s="1" t="s">
        <v>66</v>
      </c>
      <c r="G17" s="1" t="s">
        <v>67</v>
      </c>
      <c r="H17" s="1">
        <v>8.94</v>
      </c>
      <c r="I17" s="1">
        <v>9.1300000000000008</v>
      </c>
      <c r="J17" s="1">
        <v>9.1999999999999993</v>
      </c>
    </row>
    <row r="18" spans="1:10" x14ac:dyDescent="0.25">
      <c r="A18" s="1" t="s">
        <v>256</v>
      </c>
      <c r="B18" s="2" t="s">
        <v>8</v>
      </c>
      <c r="C18" s="1" t="s">
        <v>68</v>
      </c>
      <c r="D18" s="1" t="s">
        <v>69</v>
      </c>
      <c r="E18" s="1" t="s">
        <v>70</v>
      </c>
      <c r="F18" s="1" t="s">
        <v>71</v>
      </c>
      <c r="G18" s="1" t="s">
        <v>72</v>
      </c>
      <c r="H18" s="1">
        <v>18.63</v>
      </c>
      <c r="I18" s="1">
        <v>18.45</v>
      </c>
      <c r="J18" s="1">
        <v>19.59</v>
      </c>
    </row>
    <row r="19" spans="1:10" x14ac:dyDescent="0.25">
      <c r="A19" s="1" t="s">
        <v>256</v>
      </c>
      <c r="B19" s="2" t="s">
        <v>9</v>
      </c>
      <c r="C19" s="1" t="s">
        <v>73</v>
      </c>
      <c r="D19" s="1" t="s">
        <v>20</v>
      </c>
      <c r="E19" s="1" t="s">
        <v>74</v>
      </c>
      <c r="F19" s="1" t="s">
        <v>34</v>
      </c>
      <c r="G19" s="1" t="s">
        <v>75</v>
      </c>
      <c r="H19" s="1">
        <v>31.15</v>
      </c>
      <c r="I19" s="1">
        <v>28.36</v>
      </c>
      <c r="J19" s="1">
        <v>39.01</v>
      </c>
    </row>
    <row r="22" spans="1:10" ht="45" x14ac:dyDescent="0.25">
      <c r="B22" s="3" t="s">
        <v>0</v>
      </c>
      <c r="C22" s="8" t="s">
        <v>1</v>
      </c>
      <c r="D22" s="8" t="s">
        <v>2</v>
      </c>
      <c r="E22" s="3" t="s">
        <v>3</v>
      </c>
      <c r="F22" s="3" t="s">
        <v>12</v>
      </c>
      <c r="G22" s="3" t="s">
        <v>13</v>
      </c>
      <c r="H22" s="3" t="s">
        <v>10</v>
      </c>
      <c r="I22" s="3" t="s">
        <v>11</v>
      </c>
      <c r="J22" s="3" t="s">
        <v>4</v>
      </c>
    </row>
    <row r="23" spans="1:10" x14ac:dyDescent="0.25">
      <c r="A23" s="1" t="s">
        <v>257</v>
      </c>
      <c r="B23" s="2" t="s">
        <v>5</v>
      </c>
      <c r="C23" s="1" t="s">
        <v>76</v>
      </c>
      <c r="D23" s="1" t="s">
        <v>77</v>
      </c>
      <c r="E23" s="1" t="s">
        <v>78</v>
      </c>
      <c r="F23" s="1" t="s">
        <v>79</v>
      </c>
      <c r="G23" s="1" t="s">
        <v>80</v>
      </c>
      <c r="H23" s="1" t="s">
        <v>81</v>
      </c>
      <c r="I23" s="1">
        <v>2.4899999999999999E-2</v>
      </c>
      <c r="J23" s="1">
        <v>2.47E-2</v>
      </c>
    </row>
    <row r="24" spans="1:10" x14ac:dyDescent="0.25">
      <c r="A24" s="1" t="s">
        <v>257</v>
      </c>
      <c r="B24" s="2" t="s">
        <v>6</v>
      </c>
      <c r="C24" s="1" t="s">
        <v>84</v>
      </c>
      <c r="D24" s="1" t="s">
        <v>59</v>
      </c>
      <c r="E24" s="1" t="s">
        <v>61</v>
      </c>
      <c r="F24" s="1" t="s">
        <v>82</v>
      </c>
      <c r="G24" s="1" t="s">
        <v>83</v>
      </c>
      <c r="H24" s="1">
        <v>5.2999999999999999E-2</v>
      </c>
      <c r="I24" s="1">
        <v>5.1999999999999998E-2</v>
      </c>
      <c r="J24" s="1">
        <v>5.1999999999999998E-2</v>
      </c>
    </row>
    <row r="25" spans="1:10" x14ac:dyDescent="0.25">
      <c r="A25" s="1" t="s">
        <v>257</v>
      </c>
      <c r="B25" s="2" t="s">
        <v>7</v>
      </c>
      <c r="C25" s="1" t="s">
        <v>85</v>
      </c>
      <c r="D25" s="1" t="s">
        <v>86</v>
      </c>
      <c r="E25" s="1" t="s">
        <v>65</v>
      </c>
      <c r="F25" s="1" t="s">
        <v>87</v>
      </c>
      <c r="G25" s="1" t="s">
        <v>87</v>
      </c>
      <c r="H25" s="1">
        <v>0.09</v>
      </c>
      <c r="I25" s="1">
        <v>9.0999999999999998E-2</v>
      </c>
      <c r="J25" s="1">
        <v>9.0999999999999998E-2</v>
      </c>
    </row>
    <row r="26" spans="1:10" x14ac:dyDescent="0.25">
      <c r="A26" s="1" t="s">
        <v>257</v>
      </c>
      <c r="B26" s="2" t="s">
        <v>8</v>
      </c>
      <c r="C26" s="1" t="s">
        <v>88</v>
      </c>
      <c r="D26" s="1" t="s">
        <v>89</v>
      </c>
      <c r="E26" s="1" t="s">
        <v>90</v>
      </c>
      <c r="F26" s="1" t="s">
        <v>91</v>
      </c>
      <c r="G26" s="1" t="s">
        <v>71</v>
      </c>
      <c r="H26" s="1">
        <v>0.192</v>
      </c>
      <c r="I26" s="1">
        <v>0.17499999999999999</v>
      </c>
      <c r="J26" s="1">
        <v>0.186</v>
      </c>
    </row>
    <row r="27" spans="1:10" x14ac:dyDescent="0.25">
      <c r="A27" s="1" t="s">
        <v>257</v>
      </c>
      <c r="B27" s="2" t="s">
        <v>9</v>
      </c>
      <c r="C27" s="1" t="s">
        <v>92</v>
      </c>
      <c r="D27" s="1" t="s">
        <v>93</v>
      </c>
      <c r="E27" s="1" t="s">
        <v>74</v>
      </c>
      <c r="F27" s="1" t="s">
        <v>94</v>
      </c>
      <c r="G27" s="1" t="s">
        <v>95</v>
      </c>
      <c r="H27" s="1">
        <v>0.314</v>
      </c>
      <c r="I27" s="1">
        <v>0.34200000000000003</v>
      </c>
      <c r="J27" s="1">
        <v>0.29699999999999999</v>
      </c>
    </row>
    <row r="30" spans="1:10" ht="45" x14ac:dyDescent="0.25">
      <c r="B30" s="3" t="s">
        <v>0</v>
      </c>
      <c r="C30" s="8" t="s">
        <v>1</v>
      </c>
      <c r="D30" s="8" t="s">
        <v>2</v>
      </c>
      <c r="E30" s="3" t="s">
        <v>3</v>
      </c>
      <c r="F30" s="3" t="s">
        <v>12</v>
      </c>
      <c r="G30" s="3" t="s">
        <v>13</v>
      </c>
      <c r="H30" s="3" t="s">
        <v>10</v>
      </c>
      <c r="I30" s="3" t="s">
        <v>11</v>
      </c>
      <c r="J30" s="3" t="s">
        <v>4</v>
      </c>
    </row>
    <row r="31" spans="1:10" x14ac:dyDescent="0.25">
      <c r="A31" s="1" t="s">
        <v>258</v>
      </c>
      <c r="B31" s="2" t="s">
        <v>5</v>
      </c>
      <c r="C31" s="1" t="s">
        <v>96</v>
      </c>
      <c r="D31" s="1" t="s">
        <v>77</v>
      </c>
      <c r="E31" s="1" t="s">
        <v>102</v>
      </c>
      <c r="F31" s="1" t="s">
        <v>107</v>
      </c>
      <c r="G31" s="1" t="s">
        <v>107</v>
      </c>
      <c r="H31" s="1" t="s">
        <v>113</v>
      </c>
      <c r="I31" s="1" t="s">
        <v>118</v>
      </c>
      <c r="J31" s="1" t="s">
        <v>118</v>
      </c>
    </row>
    <row r="32" spans="1:10" x14ac:dyDescent="0.25">
      <c r="A32" s="1" t="s">
        <v>258</v>
      </c>
      <c r="B32" s="2" t="s">
        <v>6</v>
      </c>
      <c r="C32" s="1" t="s">
        <v>97</v>
      </c>
      <c r="D32" s="1" t="s">
        <v>101</v>
      </c>
      <c r="E32" s="1" t="s">
        <v>103</v>
      </c>
      <c r="F32" s="1" t="s">
        <v>108</v>
      </c>
      <c r="G32" s="1" t="s">
        <v>108</v>
      </c>
      <c r="H32" s="1" t="s">
        <v>114</v>
      </c>
      <c r="I32" s="1" t="s">
        <v>119</v>
      </c>
      <c r="J32" s="1" t="s">
        <v>119</v>
      </c>
    </row>
    <row r="33" spans="1:10" x14ac:dyDescent="0.25">
      <c r="A33" s="1" t="s">
        <v>258</v>
      </c>
      <c r="B33" s="2" t="s">
        <v>7</v>
      </c>
      <c r="C33" s="1" t="s">
        <v>98</v>
      </c>
      <c r="D33" s="1" t="s">
        <v>64</v>
      </c>
      <c r="E33" s="1" t="s">
        <v>104</v>
      </c>
      <c r="F33" s="1" t="s">
        <v>109</v>
      </c>
      <c r="G33" s="1" t="s">
        <v>112</v>
      </c>
      <c r="H33" s="1" t="s">
        <v>115</v>
      </c>
      <c r="I33" s="1" t="s">
        <v>120</v>
      </c>
      <c r="J33" s="1" t="s">
        <v>120</v>
      </c>
    </row>
    <row r="34" spans="1:10" x14ac:dyDescent="0.25">
      <c r="A34" s="1" t="s">
        <v>258</v>
      </c>
      <c r="B34" s="2" t="s">
        <v>8</v>
      </c>
      <c r="C34" s="1" t="s">
        <v>99</v>
      </c>
      <c r="D34" s="1" t="s">
        <v>69</v>
      </c>
      <c r="E34" s="1" t="s">
        <v>105</v>
      </c>
      <c r="F34" s="1" t="s">
        <v>110</v>
      </c>
      <c r="G34" s="1" t="s">
        <v>110</v>
      </c>
      <c r="H34" s="1" t="s">
        <v>116</v>
      </c>
      <c r="I34" s="1" t="s">
        <v>121</v>
      </c>
      <c r="J34" s="1" t="s">
        <v>121</v>
      </c>
    </row>
    <row r="35" spans="1:10" x14ac:dyDescent="0.25">
      <c r="A35" s="1" t="s">
        <v>258</v>
      </c>
      <c r="B35" s="2" t="s">
        <v>9</v>
      </c>
      <c r="C35" s="1" t="s">
        <v>100</v>
      </c>
      <c r="D35" s="1" t="s">
        <v>20</v>
      </c>
      <c r="E35" s="1" t="s">
        <v>106</v>
      </c>
      <c r="F35" s="1" t="s">
        <v>111</v>
      </c>
      <c r="G35" s="1" t="s">
        <v>106</v>
      </c>
      <c r="H35" s="1" t="s">
        <v>117</v>
      </c>
      <c r="I35" s="1" t="s">
        <v>122</v>
      </c>
      <c r="J35" s="1" t="s">
        <v>122</v>
      </c>
    </row>
    <row r="38" spans="1:10" ht="45" x14ac:dyDescent="0.25">
      <c r="B38" s="3" t="s">
        <v>0</v>
      </c>
      <c r="C38" s="8" t="s">
        <v>1</v>
      </c>
      <c r="D38" s="8" t="s">
        <v>2</v>
      </c>
      <c r="E38" s="3" t="s">
        <v>3</v>
      </c>
      <c r="F38" s="3" t="s">
        <v>12</v>
      </c>
      <c r="G38" s="3" t="s">
        <v>13</v>
      </c>
      <c r="H38" s="3" t="s">
        <v>10</v>
      </c>
      <c r="I38" s="3" t="s">
        <v>11</v>
      </c>
      <c r="J38" s="3" t="s">
        <v>4</v>
      </c>
    </row>
    <row r="39" spans="1:10" x14ac:dyDescent="0.25">
      <c r="A39" s="1" t="s">
        <v>259</v>
      </c>
      <c r="B39" s="2" t="s">
        <v>5</v>
      </c>
      <c r="C39" s="1" t="s">
        <v>128</v>
      </c>
      <c r="D39" s="1" t="s">
        <v>77</v>
      </c>
      <c r="E39" s="1" t="s">
        <v>133</v>
      </c>
      <c r="F39" s="1" t="s">
        <v>129</v>
      </c>
      <c r="G39" s="1" t="s">
        <v>129</v>
      </c>
      <c r="H39" s="1" t="s">
        <v>130</v>
      </c>
      <c r="I39" s="1" t="s">
        <v>131</v>
      </c>
      <c r="J39" s="1" t="s">
        <v>132</v>
      </c>
    </row>
    <row r="40" spans="1:10" x14ac:dyDescent="0.25">
      <c r="A40" s="12" t="str">
        <f>A39</f>
        <v>Group 5</v>
      </c>
      <c r="B40" s="2" t="s">
        <v>6</v>
      </c>
      <c r="C40" s="1" t="s">
        <v>127</v>
      </c>
      <c r="D40" s="1" t="s">
        <v>123</v>
      </c>
      <c r="E40" s="1" t="s">
        <v>134</v>
      </c>
      <c r="F40" s="1" t="s">
        <v>135</v>
      </c>
      <c r="G40" s="1" t="s">
        <v>60</v>
      </c>
      <c r="H40" s="1" t="s">
        <v>136</v>
      </c>
      <c r="I40" s="1" t="s">
        <v>137</v>
      </c>
      <c r="J40" s="1" t="s">
        <v>138</v>
      </c>
    </row>
    <row r="41" spans="1:10" x14ac:dyDescent="0.25">
      <c r="A41" s="12" t="str">
        <f t="shared" ref="A41:A43" si="0">A40</f>
        <v>Group 5</v>
      </c>
      <c r="B41" s="2" t="s">
        <v>7</v>
      </c>
      <c r="C41" s="1" t="s">
        <v>85</v>
      </c>
      <c r="D41" s="1" t="s">
        <v>64</v>
      </c>
      <c r="E41" s="1" t="s">
        <v>66</v>
      </c>
      <c r="F41" s="1" t="s">
        <v>139</v>
      </c>
      <c r="G41" s="1" t="s">
        <v>140</v>
      </c>
      <c r="H41" s="1" t="s">
        <v>144</v>
      </c>
      <c r="I41" s="1" t="s">
        <v>145</v>
      </c>
      <c r="J41" s="1" t="s">
        <v>146</v>
      </c>
    </row>
    <row r="42" spans="1:10" x14ac:dyDescent="0.25">
      <c r="A42" s="12" t="str">
        <f t="shared" si="0"/>
        <v>Group 5</v>
      </c>
      <c r="B42" s="2" t="s">
        <v>8</v>
      </c>
      <c r="C42" s="1" t="s">
        <v>126</v>
      </c>
      <c r="D42" s="1" t="s">
        <v>21</v>
      </c>
      <c r="E42" s="1" t="s">
        <v>71</v>
      </c>
      <c r="F42" s="1" t="s">
        <v>141</v>
      </c>
      <c r="G42" s="1" t="s">
        <v>141</v>
      </c>
      <c r="H42" s="1" t="s">
        <v>143</v>
      </c>
      <c r="I42" s="1" t="s">
        <v>142</v>
      </c>
      <c r="J42" s="1" t="s">
        <v>142</v>
      </c>
    </row>
    <row r="43" spans="1:10" x14ac:dyDescent="0.25">
      <c r="A43" s="12" t="str">
        <f t="shared" si="0"/>
        <v>Group 5</v>
      </c>
      <c r="B43" s="2" t="s">
        <v>9</v>
      </c>
      <c r="C43" s="1" t="s">
        <v>125</v>
      </c>
      <c r="D43" s="1" t="s">
        <v>124</v>
      </c>
      <c r="E43" s="1" t="s">
        <v>147</v>
      </c>
      <c r="F43" s="1" t="s">
        <v>148</v>
      </c>
      <c r="G43" s="1" t="s">
        <v>147</v>
      </c>
      <c r="H43" s="1" t="s">
        <v>149</v>
      </c>
      <c r="I43" s="1" t="s">
        <v>150</v>
      </c>
      <c r="J43" s="1" t="s">
        <v>149</v>
      </c>
    </row>
    <row r="46" spans="1:10" ht="45" x14ac:dyDescent="0.25">
      <c r="B46" s="3" t="s">
        <v>0</v>
      </c>
      <c r="C46" s="8" t="s">
        <v>1</v>
      </c>
      <c r="D46" s="8" t="s">
        <v>2</v>
      </c>
      <c r="E46" s="3" t="s">
        <v>3</v>
      </c>
      <c r="F46" s="3" t="s">
        <v>12</v>
      </c>
      <c r="G46" s="3" t="s">
        <v>13</v>
      </c>
      <c r="H46" s="3" t="s">
        <v>10</v>
      </c>
      <c r="I46" s="3" t="s">
        <v>11</v>
      </c>
      <c r="J46" s="3" t="s">
        <v>4</v>
      </c>
    </row>
    <row r="47" spans="1:10" x14ac:dyDescent="0.25">
      <c r="A47" s="1" t="s">
        <v>260</v>
      </c>
      <c r="B47" s="2" t="s">
        <v>5</v>
      </c>
      <c r="C47" s="1" t="s">
        <v>189</v>
      </c>
      <c r="D47" s="1" t="s">
        <v>24</v>
      </c>
      <c r="E47" s="1" t="s">
        <v>195</v>
      </c>
      <c r="F47" s="1" t="s">
        <v>198</v>
      </c>
      <c r="G47" s="1" t="s">
        <v>133</v>
      </c>
      <c r="H47" s="1" t="s">
        <v>203</v>
      </c>
      <c r="I47" s="1" t="s">
        <v>203</v>
      </c>
      <c r="J47" s="1" t="s">
        <v>203</v>
      </c>
    </row>
    <row r="48" spans="1:10" x14ac:dyDescent="0.25">
      <c r="A48" s="12" t="str">
        <f>A47</f>
        <v>Group 6</v>
      </c>
      <c r="B48" s="2" t="s">
        <v>6</v>
      </c>
      <c r="C48" s="1" t="s">
        <v>190</v>
      </c>
      <c r="D48" s="1" t="s">
        <v>59</v>
      </c>
      <c r="E48" s="1" t="s">
        <v>196</v>
      </c>
      <c r="F48" s="1" t="s">
        <v>199</v>
      </c>
      <c r="G48" s="1" t="s">
        <v>202</v>
      </c>
      <c r="H48" s="1" t="s">
        <v>204</v>
      </c>
      <c r="I48" s="1" t="s">
        <v>207</v>
      </c>
      <c r="J48" s="1" t="s">
        <v>204</v>
      </c>
    </row>
    <row r="49" spans="1:10" x14ac:dyDescent="0.25">
      <c r="A49" s="12" t="str">
        <f t="shared" ref="A49:A51" si="1">A48</f>
        <v>Group 6</v>
      </c>
      <c r="B49" s="2" t="s">
        <v>7</v>
      </c>
      <c r="C49" s="1" t="s">
        <v>191</v>
      </c>
      <c r="D49" s="1" t="s">
        <v>64</v>
      </c>
      <c r="E49" s="1" t="s">
        <v>197</v>
      </c>
      <c r="F49" s="1" t="s">
        <v>200</v>
      </c>
      <c r="G49" s="1" t="s">
        <v>66</v>
      </c>
      <c r="H49" s="1" t="s">
        <v>205</v>
      </c>
      <c r="I49" s="1" t="s">
        <v>208</v>
      </c>
      <c r="J49" s="1" t="s">
        <v>211</v>
      </c>
    </row>
    <row r="50" spans="1:10" x14ac:dyDescent="0.25">
      <c r="A50" s="12" t="str">
        <f t="shared" si="1"/>
        <v>Group 6</v>
      </c>
      <c r="B50" s="2" t="s">
        <v>8</v>
      </c>
      <c r="C50" s="1" t="s">
        <v>192</v>
      </c>
      <c r="D50" s="1" t="s">
        <v>193</v>
      </c>
      <c r="E50" s="1" t="s">
        <v>91</v>
      </c>
      <c r="F50" s="1" t="s">
        <v>141</v>
      </c>
      <c r="G50" s="1" t="s">
        <v>141</v>
      </c>
      <c r="H50" s="1" t="s">
        <v>40</v>
      </c>
      <c r="I50" s="1" t="s">
        <v>209</v>
      </c>
      <c r="J50" s="1" t="s">
        <v>209</v>
      </c>
    </row>
    <row r="51" spans="1:10" x14ac:dyDescent="0.25">
      <c r="A51" s="12" t="str">
        <f t="shared" si="1"/>
        <v>Group 6</v>
      </c>
      <c r="B51" s="2" t="s">
        <v>9</v>
      </c>
      <c r="C51" s="1" t="s">
        <v>125</v>
      </c>
      <c r="D51" s="1" t="s">
        <v>194</v>
      </c>
      <c r="E51" s="1" t="s">
        <v>148</v>
      </c>
      <c r="F51" s="1" t="s">
        <v>201</v>
      </c>
      <c r="G51" s="1" t="s">
        <v>25</v>
      </c>
      <c r="H51" s="1" t="s">
        <v>206</v>
      </c>
      <c r="I51" s="1" t="s">
        <v>210</v>
      </c>
      <c r="J51" s="1" t="s">
        <v>212</v>
      </c>
    </row>
    <row r="53" spans="1:10" x14ac:dyDescent="0.25">
      <c r="A53" s="11"/>
    </row>
    <row r="54" spans="1:10" ht="45" x14ac:dyDescent="0.25">
      <c r="B54" s="3" t="s">
        <v>0</v>
      </c>
      <c r="C54" s="8" t="s">
        <v>1</v>
      </c>
      <c r="D54" s="8" t="s">
        <v>2</v>
      </c>
      <c r="E54" s="3" t="s">
        <v>3</v>
      </c>
      <c r="F54" s="3" t="s">
        <v>12</v>
      </c>
      <c r="G54" s="3" t="s">
        <v>13</v>
      </c>
      <c r="H54" s="3" t="s">
        <v>10</v>
      </c>
      <c r="I54" s="3" t="s">
        <v>11</v>
      </c>
      <c r="J54" s="3" t="s">
        <v>4</v>
      </c>
    </row>
    <row r="55" spans="1:10" x14ac:dyDescent="0.25">
      <c r="A55" s="1" t="s">
        <v>261</v>
      </c>
      <c r="B55" s="2" t="s">
        <v>5</v>
      </c>
      <c r="C55" s="1" t="s">
        <v>151</v>
      </c>
      <c r="D55" s="1" t="s">
        <v>156</v>
      </c>
      <c r="E55" s="1" t="s">
        <v>161</v>
      </c>
      <c r="F55" s="1" t="s">
        <v>166</v>
      </c>
      <c r="G55" s="1" t="s">
        <v>171</v>
      </c>
      <c r="H55" s="1" t="s">
        <v>175</v>
      </c>
      <c r="I55" s="1" t="s">
        <v>180</v>
      </c>
      <c r="J55" s="1" t="s">
        <v>185</v>
      </c>
    </row>
    <row r="56" spans="1:10" x14ac:dyDescent="0.25">
      <c r="A56" s="12" t="str">
        <f>A55</f>
        <v>Group 7</v>
      </c>
      <c r="B56" s="2" t="s">
        <v>6</v>
      </c>
      <c r="C56" s="1" t="s">
        <v>152</v>
      </c>
      <c r="D56" s="1" t="s">
        <v>157</v>
      </c>
      <c r="E56" s="1" t="s">
        <v>162</v>
      </c>
      <c r="F56" s="1" t="s">
        <v>167</v>
      </c>
      <c r="G56" s="1" t="s">
        <v>172</v>
      </c>
      <c r="H56" s="1" t="s">
        <v>176</v>
      </c>
      <c r="I56" s="1" t="s">
        <v>181</v>
      </c>
      <c r="J56" s="1" t="s">
        <v>186</v>
      </c>
    </row>
    <row r="57" spans="1:10" x14ac:dyDescent="0.25">
      <c r="A57" s="12" t="str">
        <f t="shared" ref="A57:A59" si="2">A56</f>
        <v>Group 7</v>
      </c>
      <c r="B57" s="2" t="s">
        <v>7</v>
      </c>
      <c r="C57" s="1" t="s">
        <v>153</v>
      </c>
      <c r="D57" s="1" t="s">
        <v>158</v>
      </c>
      <c r="E57" s="1" t="s">
        <v>163</v>
      </c>
      <c r="F57" s="1" t="s">
        <v>168</v>
      </c>
      <c r="G57" s="1" t="s">
        <v>173</v>
      </c>
      <c r="H57" s="1" t="s">
        <v>177</v>
      </c>
      <c r="I57" s="1" t="s">
        <v>182</v>
      </c>
      <c r="J57" s="1" t="s">
        <v>187</v>
      </c>
    </row>
    <row r="58" spans="1:10" x14ac:dyDescent="0.25">
      <c r="A58" s="12" t="str">
        <f t="shared" si="2"/>
        <v>Group 7</v>
      </c>
      <c r="B58" s="2" t="s">
        <v>8</v>
      </c>
      <c r="C58" s="1" t="s">
        <v>154</v>
      </c>
      <c r="D58" s="1" t="s">
        <v>159</v>
      </c>
      <c r="E58" s="1" t="s">
        <v>164</v>
      </c>
      <c r="F58" s="1" t="s">
        <v>169</v>
      </c>
      <c r="G58" s="1" t="s">
        <v>174</v>
      </c>
      <c r="H58" s="1" t="s">
        <v>178</v>
      </c>
      <c r="I58" s="1" t="s">
        <v>183</v>
      </c>
      <c r="J58" s="1" t="s">
        <v>188</v>
      </c>
    </row>
    <row r="59" spans="1:10" x14ac:dyDescent="0.25">
      <c r="A59" s="12" t="str">
        <f t="shared" si="2"/>
        <v>Group 7</v>
      </c>
      <c r="B59" s="2" t="s">
        <v>9</v>
      </c>
      <c r="C59" s="1" t="s">
        <v>155</v>
      </c>
      <c r="D59" s="1" t="s">
        <v>160</v>
      </c>
      <c r="E59" s="1" t="s">
        <v>165</v>
      </c>
      <c r="F59" s="1" t="s">
        <v>170</v>
      </c>
      <c r="G59" s="1" t="s">
        <v>165</v>
      </c>
      <c r="H59" s="1" t="s">
        <v>179</v>
      </c>
      <c r="I59" s="1" t="s">
        <v>184</v>
      </c>
      <c r="J59" s="1" t="s">
        <v>179</v>
      </c>
    </row>
    <row r="62" spans="1:10" ht="45" x14ac:dyDescent="0.25">
      <c r="B62" s="3" t="s">
        <v>0</v>
      </c>
      <c r="C62" s="8" t="s">
        <v>1</v>
      </c>
      <c r="D62" s="8" t="s">
        <v>2</v>
      </c>
      <c r="E62" s="3" t="s">
        <v>3</v>
      </c>
      <c r="F62" s="3" t="s">
        <v>12</v>
      </c>
      <c r="G62" s="3" t="s">
        <v>13</v>
      </c>
      <c r="H62" s="3" t="s">
        <v>10</v>
      </c>
      <c r="I62" s="3" t="s">
        <v>11</v>
      </c>
      <c r="J62" s="3" t="s">
        <v>4</v>
      </c>
    </row>
    <row r="63" spans="1:10" x14ac:dyDescent="0.25">
      <c r="A63" s="1" t="s">
        <v>262</v>
      </c>
      <c r="B63" s="2" t="s">
        <v>5</v>
      </c>
      <c r="C63" s="1">
        <v>3</v>
      </c>
      <c r="D63" s="1" t="s">
        <v>213</v>
      </c>
      <c r="E63" s="9" t="s">
        <v>214</v>
      </c>
      <c r="F63" s="1">
        <v>14.75</v>
      </c>
      <c r="G63" s="1">
        <v>14.43</v>
      </c>
      <c r="H63" s="1">
        <v>25.38</v>
      </c>
      <c r="I63" s="1">
        <v>25.97</v>
      </c>
      <c r="J63" s="1">
        <v>25.65</v>
      </c>
    </row>
    <row r="64" spans="1:10" x14ac:dyDescent="0.25">
      <c r="A64" s="12" t="str">
        <f>A63</f>
        <v>Group 8</v>
      </c>
      <c r="B64" s="2" t="s">
        <v>6</v>
      </c>
      <c r="C64" s="1">
        <v>5</v>
      </c>
      <c r="D64" s="1">
        <v>0.42</v>
      </c>
      <c r="E64" s="9">
        <v>6.79</v>
      </c>
      <c r="F64" s="1">
        <v>7.19</v>
      </c>
      <c r="G64" s="1">
        <v>7</v>
      </c>
      <c r="H64" s="1">
        <v>56.41</v>
      </c>
      <c r="I64" s="1">
        <v>53.27</v>
      </c>
      <c r="J64" s="1">
        <v>54.71</v>
      </c>
    </row>
    <row r="65" spans="1:10" x14ac:dyDescent="0.25">
      <c r="A65" s="12" t="str">
        <f t="shared" ref="A65:A67" si="3">A64</f>
        <v>Group 8</v>
      </c>
      <c r="B65" s="2" t="s">
        <v>7</v>
      </c>
      <c r="C65" s="1">
        <v>6</v>
      </c>
      <c r="D65" s="1">
        <v>1.01</v>
      </c>
      <c r="E65" s="9">
        <v>4.47</v>
      </c>
      <c r="F65" s="1">
        <v>4.18</v>
      </c>
      <c r="G65" s="1">
        <v>4.1399999999999997</v>
      </c>
      <c r="H65" s="1">
        <v>85.68</v>
      </c>
      <c r="I65" s="1">
        <v>91.63</v>
      </c>
      <c r="J65" s="1">
        <v>92.51</v>
      </c>
    </row>
    <row r="66" spans="1:10" x14ac:dyDescent="0.25">
      <c r="A66" s="12" t="str">
        <f t="shared" si="3"/>
        <v>Group 8</v>
      </c>
      <c r="B66" s="2" t="s">
        <v>8</v>
      </c>
      <c r="C66" s="1">
        <v>10</v>
      </c>
      <c r="D66" s="1">
        <v>3.52</v>
      </c>
      <c r="E66" s="9">
        <v>2.04</v>
      </c>
      <c r="F66" s="1">
        <v>2.2200000000000002</v>
      </c>
      <c r="G66" s="1">
        <v>2</v>
      </c>
      <c r="H66" s="1">
        <v>183.25</v>
      </c>
      <c r="I66" s="1">
        <v>140.81</v>
      </c>
      <c r="J66" s="1">
        <v>191.5</v>
      </c>
    </row>
    <row r="67" spans="1:10" x14ac:dyDescent="0.25">
      <c r="A67" s="12" t="str">
        <f t="shared" si="3"/>
        <v>Group 8</v>
      </c>
      <c r="B67" s="2" t="s">
        <v>9</v>
      </c>
      <c r="C67" s="1">
        <v>13</v>
      </c>
      <c r="D67" s="1">
        <v>8.35</v>
      </c>
      <c r="E67" s="9">
        <v>1.25</v>
      </c>
      <c r="F67" s="1">
        <v>1.38</v>
      </c>
      <c r="G67" s="1">
        <v>1.5</v>
      </c>
      <c r="H67" s="1">
        <v>306.39999999999998</v>
      </c>
      <c r="I67" s="1">
        <v>277.54000000000002</v>
      </c>
      <c r="J67" s="1">
        <v>255.33</v>
      </c>
    </row>
    <row r="69" spans="1:10" x14ac:dyDescent="0.25">
      <c r="A69" s="11"/>
    </row>
    <row r="70" spans="1:10" ht="45" x14ac:dyDescent="0.25">
      <c r="B70" s="3" t="s">
        <v>0</v>
      </c>
      <c r="C70" s="8" t="s">
        <v>215</v>
      </c>
      <c r="D70" s="8" t="s">
        <v>216</v>
      </c>
      <c r="E70" s="3" t="s">
        <v>217</v>
      </c>
      <c r="F70" s="3" t="s">
        <v>12</v>
      </c>
      <c r="G70" s="3" t="s">
        <v>13</v>
      </c>
      <c r="H70" s="3" t="s">
        <v>218</v>
      </c>
      <c r="I70" s="3" t="s">
        <v>11</v>
      </c>
      <c r="J70" s="3" t="s">
        <v>4</v>
      </c>
    </row>
    <row r="71" spans="1:10" x14ac:dyDescent="0.25">
      <c r="A71" s="1" t="s">
        <v>263</v>
      </c>
      <c r="B71" s="2" t="s">
        <v>5</v>
      </c>
      <c r="C71" s="1">
        <v>2</v>
      </c>
      <c r="D71" s="1">
        <v>0.12</v>
      </c>
      <c r="E71" s="1">
        <v>15.22</v>
      </c>
      <c r="F71" s="1">
        <v>15.22</v>
      </c>
      <c r="G71" s="1">
        <v>15</v>
      </c>
      <c r="H71" s="1">
        <v>2.5099999999999998</v>
      </c>
      <c r="I71" s="1">
        <v>2.5099999999999998</v>
      </c>
      <c r="J71" s="1">
        <v>2.5499999999999998</v>
      </c>
    </row>
    <row r="72" spans="1:10" x14ac:dyDescent="0.25">
      <c r="A72" s="12" t="str">
        <f>A71</f>
        <v>Group 9</v>
      </c>
      <c r="B72" s="2" t="s">
        <v>6</v>
      </c>
      <c r="C72" s="1">
        <v>3.5</v>
      </c>
      <c r="D72" s="1">
        <v>0.43</v>
      </c>
      <c r="E72" s="1">
        <v>7.13</v>
      </c>
      <c r="F72" s="1">
        <v>7.03</v>
      </c>
      <c r="G72" s="1">
        <v>7.13</v>
      </c>
      <c r="H72" s="1">
        <v>5.36</v>
      </c>
      <c r="I72" s="1">
        <v>5.43</v>
      </c>
      <c r="J72" s="1">
        <v>5.36</v>
      </c>
    </row>
    <row r="73" spans="1:10" x14ac:dyDescent="0.25">
      <c r="A73" s="12" t="str">
        <f t="shared" ref="A73:A75" si="4">A72</f>
        <v>Group 9</v>
      </c>
      <c r="B73" s="2" t="s">
        <v>7</v>
      </c>
      <c r="C73" s="1">
        <v>5</v>
      </c>
      <c r="D73" s="1">
        <v>1.04</v>
      </c>
      <c r="E73" s="1">
        <v>4.12</v>
      </c>
      <c r="F73" s="1">
        <v>4.1900000000000004</v>
      </c>
      <c r="G73" s="1">
        <v>4.28</v>
      </c>
      <c r="H73" s="1">
        <v>9.27</v>
      </c>
      <c r="I73" s="1">
        <v>9.1199999999999992</v>
      </c>
      <c r="J73" s="1">
        <v>8.93</v>
      </c>
    </row>
    <row r="74" spans="1:10" x14ac:dyDescent="0.25">
      <c r="A74" s="12" t="str">
        <f t="shared" si="4"/>
        <v>Group 9</v>
      </c>
      <c r="B74" s="2" t="s">
        <v>8</v>
      </c>
      <c r="C74" s="1">
        <v>8</v>
      </c>
      <c r="D74" s="1">
        <v>3.46</v>
      </c>
      <c r="E74" s="1">
        <v>2.0299999999999998</v>
      </c>
      <c r="F74" s="1">
        <v>2.0299999999999998</v>
      </c>
      <c r="G74" s="1">
        <v>2.06</v>
      </c>
      <c r="H74" s="1">
        <v>18.82</v>
      </c>
      <c r="I74" s="1">
        <v>18.82</v>
      </c>
      <c r="J74" s="1">
        <v>18.54</v>
      </c>
    </row>
    <row r="75" spans="1:10" x14ac:dyDescent="0.25">
      <c r="A75" s="12" t="str">
        <f t="shared" si="4"/>
        <v>Group 9</v>
      </c>
      <c r="B75" s="2" t="s">
        <v>9</v>
      </c>
      <c r="C75" s="1">
        <v>11.5</v>
      </c>
      <c r="D75" s="1">
        <v>8.18</v>
      </c>
      <c r="E75" s="1">
        <v>1.34</v>
      </c>
      <c r="F75" s="1">
        <v>1.35</v>
      </c>
      <c r="G75" s="1">
        <v>1.31</v>
      </c>
      <c r="H75" s="1">
        <v>28.51</v>
      </c>
      <c r="I75" s="1">
        <v>28.3</v>
      </c>
      <c r="J75" s="1">
        <v>29.16</v>
      </c>
    </row>
    <row r="78" spans="1:10" ht="45" x14ac:dyDescent="0.25">
      <c r="B78" s="3" t="s">
        <v>0</v>
      </c>
      <c r="C78" s="8" t="s">
        <v>215</v>
      </c>
      <c r="D78" s="8" t="s">
        <v>219</v>
      </c>
      <c r="E78" s="3" t="s">
        <v>220</v>
      </c>
      <c r="F78" s="3" t="s">
        <v>221</v>
      </c>
      <c r="G78" s="3" t="s">
        <v>222</v>
      </c>
      <c r="H78" s="3" t="s">
        <v>218</v>
      </c>
      <c r="I78" s="3" t="s">
        <v>223</v>
      </c>
      <c r="J78" s="3" t="s">
        <v>224</v>
      </c>
    </row>
    <row r="79" spans="1:10" x14ac:dyDescent="0.25">
      <c r="A79" s="1" t="s">
        <v>264</v>
      </c>
      <c r="B79" s="2" t="s">
        <v>5</v>
      </c>
      <c r="C79" s="1">
        <v>12.68</v>
      </c>
      <c r="D79" s="1">
        <v>8.18</v>
      </c>
      <c r="E79" s="1">
        <v>1.31</v>
      </c>
      <c r="F79" s="1">
        <v>1.34</v>
      </c>
      <c r="G79" s="1">
        <v>1.4</v>
      </c>
      <c r="H79" s="1">
        <v>29.16</v>
      </c>
      <c r="I79" s="1">
        <v>28.51</v>
      </c>
      <c r="J79" s="1">
        <v>26.29</v>
      </c>
    </row>
    <row r="80" spans="1:10" x14ac:dyDescent="0.25">
      <c r="A80" s="12" t="str">
        <f>A79</f>
        <v>Group 10</v>
      </c>
      <c r="B80" s="2" t="s">
        <v>6</v>
      </c>
      <c r="C80" s="1">
        <v>11.55</v>
      </c>
      <c r="D80" s="1">
        <v>3.45</v>
      </c>
      <c r="E80" s="1">
        <v>2.25</v>
      </c>
      <c r="F80" s="1">
        <v>1.97</v>
      </c>
      <c r="G80" s="1">
        <v>2.09</v>
      </c>
      <c r="H80" s="1">
        <v>16.98</v>
      </c>
      <c r="I80" s="1">
        <v>19.39</v>
      </c>
      <c r="J80" s="1">
        <v>18.28</v>
      </c>
    </row>
    <row r="81" spans="1:10" x14ac:dyDescent="0.25">
      <c r="A81" s="12" t="str">
        <f t="shared" ref="A81:A83" si="5">A80</f>
        <v>Group 10</v>
      </c>
      <c r="B81" s="2" t="s">
        <v>7</v>
      </c>
      <c r="C81" s="1">
        <v>6.86</v>
      </c>
      <c r="D81" s="1">
        <v>1.02</v>
      </c>
      <c r="E81" s="1">
        <v>4.1900000000000004</v>
      </c>
      <c r="F81" s="1">
        <v>4.1900000000000004</v>
      </c>
      <c r="G81" s="1">
        <v>4.16</v>
      </c>
      <c r="H81" s="1">
        <v>9.1199999999999992</v>
      </c>
      <c r="I81" s="1">
        <v>9.1199999999999992</v>
      </c>
      <c r="J81" s="1">
        <v>9.18</v>
      </c>
    </row>
    <row r="82" spans="1:10" x14ac:dyDescent="0.25">
      <c r="A82" s="12" t="str">
        <f t="shared" si="5"/>
        <v>Group 10</v>
      </c>
      <c r="B82" s="2" t="s">
        <v>8</v>
      </c>
      <c r="C82" s="1">
        <v>5.81</v>
      </c>
      <c r="D82" s="1">
        <v>0.43</v>
      </c>
      <c r="E82" s="1">
        <v>7.16</v>
      </c>
      <c r="F82" s="1">
        <v>7.25</v>
      </c>
      <c r="G82" s="1">
        <v>7.15</v>
      </c>
      <c r="H82" s="1">
        <v>5.34</v>
      </c>
      <c r="I82" s="1">
        <v>5.27</v>
      </c>
      <c r="J82" s="1">
        <v>5.34</v>
      </c>
    </row>
    <row r="83" spans="1:10" x14ac:dyDescent="0.25">
      <c r="A83" s="12" t="str">
        <f t="shared" si="5"/>
        <v>Group 10</v>
      </c>
      <c r="B83" s="2" t="s">
        <v>9</v>
      </c>
      <c r="C83" s="1">
        <v>3.71</v>
      </c>
      <c r="D83" s="1">
        <v>0.12</v>
      </c>
      <c r="E83" s="1">
        <v>15.19</v>
      </c>
      <c r="F83" s="1">
        <v>15.12</v>
      </c>
      <c r="G83" s="1">
        <v>15.18</v>
      </c>
      <c r="H83" s="1">
        <v>2.5099999999999998</v>
      </c>
      <c r="I83" s="1">
        <v>2.5299999999999998</v>
      </c>
      <c r="J83" s="1">
        <v>2.52</v>
      </c>
    </row>
    <row r="85" spans="1:10" x14ac:dyDescent="0.25">
      <c r="A85" s="11"/>
    </row>
    <row r="86" spans="1:10" ht="45" x14ac:dyDescent="0.25">
      <c r="B86" s="3" t="s">
        <v>0</v>
      </c>
      <c r="C86" s="8" t="s">
        <v>215</v>
      </c>
      <c r="D86" s="8" t="s">
        <v>219</v>
      </c>
      <c r="E86" s="3" t="s">
        <v>3</v>
      </c>
      <c r="F86" s="3" t="s">
        <v>12</v>
      </c>
      <c r="G86" s="3" t="s">
        <v>13</v>
      </c>
      <c r="H86" s="3" t="s">
        <v>10</v>
      </c>
      <c r="I86" s="3" t="s">
        <v>11</v>
      </c>
      <c r="J86" s="3" t="s">
        <v>4</v>
      </c>
    </row>
    <row r="87" spans="1:10" x14ac:dyDescent="0.25">
      <c r="A87" s="1" t="s">
        <v>265</v>
      </c>
      <c r="B87" s="2" t="s">
        <v>5</v>
      </c>
      <c r="C87" s="1">
        <v>3.18</v>
      </c>
      <c r="D87" s="1">
        <v>0.13</v>
      </c>
      <c r="E87" s="1">
        <v>15.9</v>
      </c>
      <c r="F87" s="1">
        <v>15.13</v>
      </c>
      <c r="G87" s="1">
        <v>15.4</v>
      </c>
      <c r="H87" s="1">
        <v>2.39</v>
      </c>
      <c r="I87" s="1">
        <v>2.52</v>
      </c>
      <c r="J87" s="1">
        <v>2.4700000000000002</v>
      </c>
    </row>
    <row r="88" spans="1:10" x14ac:dyDescent="0.25">
      <c r="A88" s="12" t="str">
        <f>A87</f>
        <v>Group 11</v>
      </c>
      <c r="B88" s="2" t="s">
        <v>6</v>
      </c>
      <c r="C88" s="1">
        <v>5.76</v>
      </c>
      <c r="D88" s="1">
        <v>0.43</v>
      </c>
      <c r="E88" s="1">
        <v>7.28</v>
      </c>
      <c r="F88" s="1">
        <v>7.22</v>
      </c>
      <c r="G88" s="1">
        <v>7.25</v>
      </c>
      <c r="H88" s="1">
        <v>5.22</v>
      </c>
      <c r="I88" s="1">
        <v>5.26</v>
      </c>
      <c r="J88" s="1">
        <v>5.24</v>
      </c>
    </row>
    <row r="89" spans="1:10" x14ac:dyDescent="0.25">
      <c r="A89" s="12" t="str">
        <f t="shared" ref="A89:A91" si="6">A88</f>
        <v>Group 11</v>
      </c>
      <c r="B89" s="2" t="s">
        <v>7</v>
      </c>
      <c r="C89" s="1">
        <v>6.3</v>
      </c>
      <c r="D89" s="1">
        <v>1.06</v>
      </c>
      <c r="E89" s="1">
        <v>4.0599999999999996</v>
      </c>
      <c r="F89" s="1">
        <v>4.07</v>
      </c>
      <c r="G89" s="1">
        <v>4.1900000000000004</v>
      </c>
      <c r="H89" s="1">
        <v>9.36</v>
      </c>
      <c r="I89" s="1">
        <v>9.34</v>
      </c>
      <c r="J89" s="1">
        <v>9.07</v>
      </c>
    </row>
    <row r="90" spans="1:10" x14ac:dyDescent="0.25">
      <c r="A90" s="12" t="str">
        <f t="shared" si="6"/>
        <v>Group 11</v>
      </c>
      <c r="B90" s="2" t="s">
        <v>8</v>
      </c>
      <c r="C90" s="1">
        <v>10.51</v>
      </c>
      <c r="D90" s="1">
        <v>3.51</v>
      </c>
      <c r="E90" s="1">
        <v>1.97</v>
      </c>
      <c r="F90" s="1">
        <v>2.0299999999999998</v>
      </c>
      <c r="G90" s="1">
        <v>2.16</v>
      </c>
      <c r="H90" s="1">
        <v>19.29</v>
      </c>
      <c r="I90" s="1">
        <v>18.72</v>
      </c>
      <c r="J90" s="1">
        <v>17.600000000000001</v>
      </c>
    </row>
    <row r="91" spans="1:10" x14ac:dyDescent="0.25">
      <c r="A91" s="12" t="str">
        <f t="shared" si="6"/>
        <v>Group 11</v>
      </c>
      <c r="B91" s="2" t="s">
        <v>9</v>
      </c>
      <c r="C91" s="1">
        <v>12.7</v>
      </c>
      <c r="D91" s="1">
        <v>8.34</v>
      </c>
      <c r="E91" s="1">
        <v>1.18</v>
      </c>
      <c r="F91" s="1">
        <v>1.5</v>
      </c>
      <c r="G91" s="1">
        <v>1.32</v>
      </c>
      <c r="H91" s="1">
        <v>32.200000000000003</v>
      </c>
      <c r="I91" s="1">
        <v>25.33</v>
      </c>
      <c r="J91" s="1">
        <v>28.79</v>
      </c>
    </row>
    <row r="94" spans="1:10" ht="45" x14ac:dyDescent="0.25">
      <c r="B94" s="3" t="s">
        <v>0</v>
      </c>
      <c r="C94" s="8" t="s">
        <v>1</v>
      </c>
      <c r="D94" s="8" t="s">
        <v>2</v>
      </c>
      <c r="E94" s="3" t="s">
        <v>3</v>
      </c>
      <c r="F94" s="3" t="s">
        <v>12</v>
      </c>
      <c r="G94" s="3" t="s">
        <v>13</v>
      </c>
      <c r="H94" s="3" t="s">
        <v>10</v>
      </c>
      <c r="I94" s="3" t="s">
        <v>11</v>
      </c>
      <c r="J94" s="3" t="s">
        <v>4</v>
      </c>
    </row>
    <row r="95" spans="1:10" x14ac:dyDescent="0.25">
      <c r="A95" s="1" t="s">
        <v>266</v>
      </c>
      <c r="B95" s="2" t="s">
        <v>5</v>
      </c>
      <c r="C95" s="1" t="s">
        <v>225</v>
      </c>
      <c r="D95" s="1" t="s">
        <v>124</v>
      </c>
      <c r="E95" s="1" t="s">
        <v>30</v>
      </c>
      <c r="F95" s="1" t="s">
        <v>232</v>
      </c>
      <c r="G95" s="1" t="s">
        <v>235</v>
      </c>
      <c r="H95" s="1" t="s">
        <v>238</v>
      </c>
      <c r="I95" s="1" t="s">
        <v>243</v>
      </c>
      <c r="J95" s="1" t="s">
        <v>248</v>
      </c>
    </row>
    <row r="96" spans="1:10" x14ac:dyDescent="0.25">
      <c r="A96" s="12" t="str">
        <f>A95</f>
        <v>Group 12</v>
      </c>
      <c r="B96" s="2" t="s">
        <v>6</v>
      </c>
      <c r="C96" s="1" t="s">
        <v>226</v>
      </c>
      <c r="D96" s="1" t="s">
        <v>230</v>
      </c>
      <c r="E96" s="1" t="s">
        <v>35</v>
      </c>
      <c r="F96" s="1" t="s">
        <v>233</v>
      </c>
      <c r="G96" s="1" t="s">
        <v>236</v>
      </c>
      <c r="H96" s="1" t="s">
        <v>239</v>
      </c>
      <c r="I96" s="1" t="s">
        <v>244</v>
      </c>
      <c r="J96" s="1" t="s">
        <v>40</v>
      </c>
    </row>
    <row r="97" spans="1:10" x14ac:dyDescent="0.25">
      <c r="A97" s="12" t="str">
        <f t="shared" ref="A97:A99" si="7">A96</f>
        <v>Group 12</v>
      </c>
      <c r="B97" s="2" t="s">
        <v>7</v>
      </c>
      <c r="C97" s="1" t="s">
        <v>228</v>
      </c>
      <c r="D97" s="1" t="s">
        <v>64</v>
      </c>
      <c r="E97" s="1" t="s">
        <v>231</v>
      </c>
      <c r="F97" s="1" t="s">
        <v>66</v>
      </c>
      <c r="G97" s="1" t="s">
        <v>87</v>
      </c>
      <c r="H97" s="1" t="s">
        <v>240</v>
      </c>
      <c r="I97" s="1" t="s">
        <v>245</v>
      </c>
      <c r="J97" s="1" t="s">
        <v>249</v>
      </c>
    </row>
    <row r="98" spans="1:10" x14ac:dyDescent="0.25">
      <c r="A98" s="12" t="str">
        <f t="shared" si="7"/>
        <v>Group 12</v>
      </c>
      <c r="B98" s="2" t="s">
        <v>8</v>
      </c>
      <c r="C98" s="1" t="s">
        <v>227</v>
      </c>
      <c r="D98" s="1" t="s">
        <v>123</v>
      </c>
      <c r="E98" s="1" t="s">
        <v>202</v>
      </c>
      <c r="F98" s="1" t="s">
        <v>60</v>
      </c>
      <c r="G98" s="1" t="s">
        <v>60</v>
      </c>
      <c r="H98" s="1" t="s">
        <v>241</v>
      </c>
      <c r="I98" s="1" t="s">
        <v>246</v>
      </c>
      <c r="J98" s="1" t="s">
        <v>246</v>
      </c>
    </row>
    <row r="99" spans="1:10" x14ac:dyDescent="0.25">
      <c r="A99" s="12" t="str">
        <f t="shared" si="7"/>
        <v>Group 12</v>
      </c>
      <c r="B99" s="2" t="s">
        <v>9</v>
      </c>
      <c r="C99" s="1" t="s">
        <v>229</v>
      </c>
      <c r="D99" s="1" t="s">
        <v>77</v>
      </c>
      <c r="E99" s="1" t="s">
        <v>79</v>
      </c>
      <c r="F99" s="1" t="s">
        <v>234</v>
      </c>
      <c r="G99" s="1" t="s">
        <v>237</v>
      </c>
      <c r="H99" s="1" t="s">
        <v>242</v>
      </c>
      <c r="I99" s="1" t="s">
        <v>247</v>
      </c>
      <c r="J99" s="1" t="s">
        <v>250</v>
      </c>
    </row>
    <row r="101" spans="1:10" x14ac:dyDescent="0.25">
      <c r="A101" s="11"/>
    </row>
    <row r="102" spans="1:10" ht="45" x14ac:dyDescent="0.25">
      <c r="B102" s="3" t="s">
        <v>0</v>
      </c>
      <c r="C102" s="8" t="s">
        <v>215</v>
      </c>
      <c r="D102" s="8" t="s">
        <v>219</v>
      </c>
      <c r="E102" s="3" t="s">
        <v>251</v>
      </c>
      <c r="F102" s="3" t="s">
        <v>221</v>
      </c>
      <c r="G102" s="3" t="s">
        <v>253</v>
      </c>
      <c r="H102" s="3" t="s">
        <v>252</v>
      </c>
      <c r="I102" s="3" t="s">
        <v>254</v>
      </c>
      <c r="J102" s="3" t="s">
        <v>224</v>
      </c>
    </row>
    <row r="103" spans="1:10" x14ac:dyDescent="0.25">
      <c r="A103" s="1" t="s">
        <v>267</v>
      </c>
      <c r="B103" s="2" t="s">
        <v>5</v>
      </c>
      <c r="C103" s="1">
        <v>3.21</v>
      </c>
      <c r="D103" s="1">
        <v>0.12</v>
      </c>
      <c r="E103" s="1">
        <v>15.44</v>
      </c>
      <c r="F103" s="1">
        <v>15.29</v>
      </c>
      <c r="G103" s="1">
        <v>15.5</v>
      </c>
      <c r="H103" s="10">
        <f>38.3/E103</f>
        <v>2.4805699481865284</v>
      </c>
      <c r="I103" s="10">
        <f t="shared" ref="I103:J103" si="8">38.3/F103</f>
        <v>2.5049051667756705</v>
      </c>
      <c r="J103" s="10">
        <f t="shared" si="8"/>
        <v>2.4709677419354836</v>
      </c>
    </row>
    <row r="104" spans="1:10" x14ac:dyDescent="0.25">
      <c r="A104" s="12" t="str">
        <f>A103</f>
        <v>Group 13</v>
      </c>
      <c r="B104" s="2" t="s">
        <v>6</v>
      </c>
      <c r="C104" s="1">
        <v>5.72</v>
      </c>
      <c r="D104" s="1">
        <v>0.42</v>
      </c>
      <c r="E104" s="1">
        <v>7.04</v>
      </c>
      <c r="F104" s="1">
        <v>7.16</v>
      </c>
      <c r="G104" s="1">
        <v>7.16</v>
      </c>
      <c r="H104" s="10">
        <f t="shared" ref="H104:H107" si="9">38.3/E104</f>
        <v>5.4403409090909083</v>
      </c>
      <c r="I104" s="10">
        <f t="shared" ref="I104:I107" si="10">38.3/F104</f>
        <v>5.3491620111731839</v>
      </c>
      <c r="J104" s="10">
        <f t="shared" ref="J104:J107" si="11">38.3/G104</f>
        <v>5.3491620111731839</v>
      </c>
    </row>
    <row r="105" spans="1:10" x14ac:dyDescent="0.25">
      <c r="A105" s="12" t="str">
        <f t="shared" ref="A105:A107" si="12">A104</f>
        <v>Group 13</v>
      </c>
      <c r="B105" s="2" t="s">
        <v>7</v>
      </c>
      <c r="C105" s="1">
        <v>3.32</v>
      </c>
      <c r="D105" s="1">
        <v>1.0900000000000001</v>
      </c>
      <c r="E105" s="1">
        <v>4.18</v>
      </c>
      <c r="F105" s="1">
        <v>4.1900000000000004</v>
      </c>
      <c r="G105" s="1">
        <v>4.16</v>
      </c>
      <c r="H105" s="10">
        <f t="shared" si="9"/>
        <v>9.1626794258373199</v>
      </c>
      <c r="I105" s="10">
        <f t="shared" si="10"/>
        <v>9.1408114558472544</v>
      </c>
      <c r="J105" s="10">
        <f t="shared" si="11"/>
        <v>9.2067307692307683</v>
      </c>
    </row>
    <row r="106" spans="1:10" x14ac:dyDescent="0.25">
      <c r="A106" s="12" t="str">
        <f t="shared" si="12"/>
        <v>Group 13</v>
      </c>
      <c r="B106" s="2" t="s">
        <v>8</v>
      </c>
      <c r="C106" s="1">
        <v>10.49</v>
      </c>
      <c r="D106" s="1">
        <v>3.51</v>
      </c>
      <c r="E106" s="1">
        <v>2</v>
      </c>
      <c r="F106" s="1">
        <v>2.0299999999999998</v>
      </c>
      <c r="G106" s="1">
        <v>2.09</v>
      </c>
      <c r="H106" s="10">
        <f t="shared" si="9"/>
        <v>19.149999999999999</v>
      </c>
      <c r="I106" s="10">
        <f t="shared" si="10"/>
        <v>18.866995073891626</v>
      </c>
      <c r="J106" s="10">
        <f t="shared" si="11"/>
        <v>18.32535885167464</v>
      </c>
    </row>
    <row r="107" spans="1:10" x14ac:dyDescent="0.25">
      <c r="A107" s="12" t="str">
        <f t="shared" si="12"/>
        <v>Group 13</v>
      </c>
      <c r="B107" s="2" t="s">
        <v>9</v>
      </c>
      <c r="C107" s="1">
        <v>13.7</v>
      </c>
      <c r="D107" s="1">
        <v>8.18</v>
      </c>
      <c r="E107" s="1">
        <v>1.37</v>
      </c>
      <c r="F107" s="1">
        <v>1.31</v>
      </c>
      <c r="G107" s="1">
        <v>1.34</v>
      </c>
      <c r="H107" s="10">
        <f t="shared" si="9"/>
        <v>27.956204379562038</v>
      </c>
      <c r="I107" s="10">
        <f t="shared" si="10"/>
        <v>29.236641221374043</v>
      </c>
      <c r="J107" s="10">
        <f t="shared" si="11"/>
        <v>28.582089552238802</v>
      </c>
    </row>
    <row r="110" spans="1:10" ht="45" x14ac:dyDescent="0.25">
      <c r="B110" s="3" t="s">
        <v>0</v>
      </c>
      <c r="C110" s="8" t="s">
        <v>1</v>
      </c>
      <c r="D110" s="8" t="s">
        <v>2</v>
      </c>
      <c r="E110" s="3" t="s">
        <v>3</v>
      </c>
      <c r="F110" s="3" t="s">
        <v>12</v>
      </c>
      <c r="G110" s="3" t="s">
        <v>13</v>
      </c>
      <c r="H110" s="3" t="s">
        <v>10</v>
      </c>
      <c r="I110" s="3" t="s">
        <v>11</v>
      </c>
      <c r="J110" s="3" t="s">
        <v>4</v>
      </c>
    </row>
    <row r="111" spans="1:10" x14ac:dyDescent="0.25">
      <c r="A111" s="1" t="s">
        <v>268</v>
      </c>
      <c r="B111" s="2" t="s">
        <v>5</v>
      </c>
      <c r="C111" s="1">
        <v>3.16</v>
      </c>
      <c r="D111" s="1">
        <v>0.12</v>
      </c>
      <c r="E111" s="1">
        <v>14.99</v>
      </c>
      <c r="F111" s="1">
        <v>15.35</v>
      </c>
      <c r="G111" s="1">
        <v>15.1</v>
      </c>
      <c r="H111" s="1">
        <v>2.63</v>
      </c>
      <c r="I111" s="1">
        <v>2.56</v>
      </c>
      <c r="J111" s="1">
        <v>2.6</v>
      </c>
    </row>
    <row r="112" spans="1:10" x14ac:dyDescent="0.25">
      <c r="A112" s="12" t="str">
        <f>A111</f>
        <v>Group 14</v>
      </c>
      <c r="B112" s="2" t="s">
        <v>6</v>
      </c>
      <c r="C112" s="1">
        <v>4.75</v>
      </c>
      <c r="D112" s="1">
        <v>0.42</v>
      </c>
      <c r="E112" s="1">
        <v>7</v>
      </c>
      <c r="F112" s="1">
        <v>7</v>
      </c>
      <c r="G112" s="1">
        <v>7.04</v>
      </c>
      <c r="H112" s="1">
        <v>5.61</v>
      </c>
      <c r="I112" s="1">
        <v>5.61</v>
      </c>
      <c r="J112" s="1">
        <v>5.58</v>
      </c>
    </row>
    <row r="113" spans="1:10" x14ac:dyDescent="0.25">
      <c r="A113" s="12" t="str">
        <f t="shared" ref="A113:A115" si="13">A112</f>
        <v>Group 14</v>
      </c>
      <c r="B113" s="2" t="s">
        <v>7</v>
      </c>
      <c r="C113" s="1">
        <v>6.32</v>
      </c>
      <c r="D113" s="1">
        <v>1.02</v>
      </c>
      <c r="E113" s="1">
        <v>4.04</v>
      </c>
      <c r="F113" s="1">
        <v>4.17</v>
      </c>
      <c r="G113" s="1">
        <v>4.12</v>
      </c>
      <c r="H113" s="1">
        <v>9.7200000000000006</v>
      </c>
      <c r="I113" s="1">
        <v>9.42</v>
      </c>
      <c r="J113" s="1">
        <v>9.68</v>
      </c>
    </row>
    <row r="114" spans="1:10" x14ac:dyDescent="0.25">
      <c r="A114" s="12" t="str">
        <f t="shared" si="13"/>
        <v>Group 14</v>
      </c>
      <c r="B114" s="2" t="s">
        <v>8</v>
      </c>
      <c r="C114" s="1">
        <v>9.5</v>
      </c>
      <c r="D114" s="1">
        <v>3.46</v>
      </c>
      <c r="E114" s="1">
        <v>2.06</v>
      </c>
      <c r="F114" s="1">
        <v>2</v>
      </c>
      <c r="G114" s="1">
        <v>2</v>
      </c>
      <c r="H114" s="1">
        <v>19.36</v>
      </c>
      <c r="I114" s="1">
        <v>19.95</v>
      </c>
      <c r="J114" s="1">
        <v>19.95</v>
      </c>
    </row>
    <row r="115" spans="1:10" x14ac:dyDescent="0.25">
      <c r="A115" s="12" t="str">
        <f t="shared" si="13"/>
        <v>Group 14</v>
      </c>
      <c r="B115" s="2" t="s">
        <v>9</v>
      </c>
      <c r="C115" s="1">
        <v>12.68</v>
      </c>
      <c r="D115" s="1">
        <v>8.35</v>
      </c>
      <c r="E115" s="1">
        <v>1.35</v>
      </c>
      <c r="F115" s="1">
        <v>1.31</v>
      </c>
      <c r="G115" s="1">
        <v>1.31</v>
      </c>
      <c r="H115" s="1">
        <v>29.55</v>
      </c>
      <c r="I115" s="1">
        <v>30</v>
      </c>
      <c r="J115" s="1">
        <v>30</v>
      </c>
    </row>
    <row r="117" spans="1:10" x14ac:dyDescent="0.25">
      <c r="A117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Sinking Data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</dc:creator>
  <cp:lastModifiedBy>Misclab</cp:lastModifiedBy>
  <dcterms:created xsi:type="dcterms:W3CDTF">2014-01-13T18:45:41Z</dcterms:created>
  <dcterms:modified xsi:type="dcterms:W3CDTF">2016-01-26T18:59:36Z</dcterms:modified>
</cp:coreProperties>
</file>