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140" windowWidth="28200" windowHeight="1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<sst xmlns="http://schemas.openxmlformats.org/spreadsheetml/2006/main" count="20" uniqueCount="18">
  <si>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Deck Calibration for SeaBird C-Star Transmissometer</t>
  </si>
  <si>
    <t>A1 = voltage w/ light path in air</t>
  </si>
  <si>
    <t>TW = 100% Transmission in pure water</t>
  </si>
  <si>
    <t>A0 = Vair = voltage in air</t>
  </si>
  <si>
    <t>Y0 = Vd = voltage with beam blocked</t>
  </si>
  <si>
    <t xml:space="preserve">W0 = Vref = voltage in pure water </t>
  </si>
  <si>
    <t>M=(Tw/ [W0-Y0])*(A0-Y0)/(A1-Y1)</t>
  </si>
  <si>
    <t>M=</t>
  </si>
  <si>
    <t>B= -M*Y1</t>
  </si>
  <si>
    <t>B=</t>
  </si>
  <si>
    <t>Y1 = voltage w/beam blocked deck</t>
  </si>
  <si>
    <t>2015-November-14</t>
  </si>
  <si>
    <t>AT32</t>
  </si>
  <si>
    <t xml:space="preserve">CALIBRATION USING DISTILLED WATER </t>
  </si>
  <si>
    <t>V(dark) = voltage w/beam blocked deck</t>
  </si>
  <si>
    <t>V(DI) = voltage w/beam thru distilled water</t>
  </si>
  <si>
    <t>M ={1 / [ V(DI) - V(dark)]} * 100</t>
  </si>
  <si>
    <t>B = -{ V(dark) / [ V(DI) - V(dark) ]}*100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</si>
</sst>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>
      <alignment/>
    </xf>
    <xf numFmtId="164" fontId="5" fillId="2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6">
      <selection activeCell="A26" sqref="A26"/>
    </sheetView>
  </sheetViews>
  <sheetFormatPr defaultColWidth="8.8515625" defaultRowHeight="15"/>
  <cols>
    <col min="2" max="2" width="20.140625" style="0" customWidth="1"/>
    <col min="4" max="4" width="19.00390625" style="0" customWidth="1"/>
    <col min="5" max="5" width="19.421875" style="0" customWidth="1"/>
  </cols>
  <sheetData>
    <row r="1" spans="1:4" ht="30.75" customHeight="1">
      <c r="A1" s="7" t="s">
        <v>11</v>
      </c>
      <c r="D1" s="7" t="s">
        <v>12</v>
      </c>
    </row>
    <row r="2" spans="1:5" ht="22.5">
      <c r="A2" s="1" t="s">
        <v>0</v>
      </c>
      <c r="B2" s="1"/>
      <c r="C2" s="1"/>
      <c r="D2" s="1"/>
      <c r="E2" s="1"/>
    </row>
    <row r="3" spans="1:5" ht="24" thickBot="1">
      <c r="A3" s="1" t="s">
        <v>3</v>
      </c>
      <c r="B3" s="1"/>
      <c r="C3" s="1"/>
      <c r="D3" s="1"/>
      <c r="E3" s="3">
        <v>4.789</v>
      </c>
    </row>
    <row r="4" spans="1:5" ht="24.75" thickBot="1" thickTop="1">
      <c r="A4" s="1" t="s">
        <v>1</v>
      </c>
      <c r="B4" s="1"/>
      <c r="C4" s="1"/>
      <c r="D4" s="1"/>
      <c r="E4" s="2">
        <v>4.687</v>
      </c>
    </row>
    <row r="5" spans="1:5" ht="24.75" thickBot="1" thickTop="1">
      <c r="A5" s="1" t="s">
        <v>4</v>
      </c>
      <c r="B5" s="1"/>
      <c r="C5" s="1"/>
      <c r="D5" s="1"/>
      <c r="E5" s="4">
        <v>0.058</v>
      </c>
    </row>
    <row r="6" spans="1:5" ht="24.75" thickBot="1" thickTop="1">
      <c r="A6" s="1" t="s">
        <v>10</v>
      </c>
      <c r="B6" s="1"/>
      <c r="C6" s="1"/>
      <c r="D6" s="1"/>
      <c r="E6" s="2">
        <v>0.0562</v>
      </c>
    </row>
    <row r="7" spans="1:5" ht="24" thickTop="1">
      <c r="A7" s="1" t="s">
        <v>2</v>
      </c>
      <c r="B7" s="1"/>
      <c r="C7" s="1"/>
      <c r="D7" s="1"/>
      <c r="E7" s="3">
        <v>100</v>
      </c>
    </row>
    <row r="8" spans="1:5" ht="22.5">
      <c r="A8" s="1" t="s">
        <v>5</v>
      </c>
      <c r="B8" s="1"/>
      <c r="C8" s="1"/>
      <c r="D8" s="1"/>
      <c r="E8" s="3">
        <v>4.681</v>
      </c>
    </row>
    <row r="9" spans="1:5" ht="22.5">
      <c r="A9" s="1"/>
      <c r="B9" s="1"/>
      <c r="C9" s="1"/>
      <c r="D9" s="1"/>
      <c r="E9" s="1"/>
    </row>
    <row r="10" spans="1:5" ht="22.5">
      <c r="A10" s="1" t="s">
        <v>6</v>
      </c>
      <c r="B10" s="1"/>
      <c r="C10" s="1"/>
      <c r="D10" s="1"/>
      <c r="E10" s="1"/>
    </row>
    <row r="11" spans="1:5" ht="22.5">
      <c r="A11" s="1" t="s">
        <v>7</v>
      </c>
      <c r="B11" s="5">
        <f>(E7/(E8-E5))*(E3-E5)/(E4-E6)</f>
        <v>22.099020765344154</v>
      </c>
      <c r="C11" s="1"/>
      <c r="D11" s="1"/>
      <c r="E11" s="1"/>
    </row>
    <row r="12" spans="1:5" ht="22.5">
      <c r="A12" s="1"/>
      <c r="B12" s="6"/>
      <c r="C12" s="1"/>
      <c r="D12" s="1"/>
      <c r="E12" s="1"/>
    </row>
    <row r="13" spans="1:5" ht="22.5">
      <c r="A13" s="1" t="s">
        <v>8</v>
      </c>
      <c r="B13" s="6"/>
      <c r="C13" s="1"/>
      <c r="D13" s="1"/>
      <c r="E13" s="1"/>
    </row>
    <row r="14" spans="1:5" ht="22.5">
      <c r="A14" s="1" t="s">
        <v>9</v>
      </c>
      <c r="B14" s="5">
        <f>-B11*E6</f>
        <v>-1.2419649670123414</v>
      </c>
      <c r="C14" s="1"/>
      <c r="D14" s="1"/>
      <c r="E14" s="1"/>
    </row>
    <row r="17" ht="22.5">
      <c r="A17" s="7" t="s">
        <v>13</v>
      </c>
    </row>
    <row r="18" s="1" customFormat="1" ht="24" thickBot="1"/>
    <row r="19" spans="1:5" s="1" customFormat="1" ht="24.75" thickBot="1" thickTop="1">
      <c r="A19" s="1" t="s">
        <v>14</v>
      </c>
      <c r="E19" s="2">
        <v>0.0562</v>
      </c>
    </row>
    <row r="20" spans="1:5" s="1" customFormat="1" ht="24.75" thickBot="1" thickTop="1">
      <c r="A20" s="1" t="s">
        <v>15</v>
      </c>
      <c r="E20" s="2">
        <v>4.62882</v>
      </c>
    </row>
    <row r="21" s="1" customFormat="1" ht="24" thickTop="1"/>
    <row r="22" spans="1:5" ht="22.5">
      <c r="A22" s="1" t="s">
        <v>16</v>
      </c>
      <c r="B22" s="1"/>
      <c r="C22" s="1"/>
      <c r="D22" s="1"/>
      <c r="E22" s="1"/>
    </row>
    <row r="23" spans="1:5" ht="22.5">
      <c r="A23" s="1" t="s">
        <v>7</v>
      </c>
      <c r="B23" s="5">
        <f>(1/(E20-E19))*100</f>
        <v>21.869300313605763</v>
      </c>
      <c r="C23" s="1"/>
      <c r="D23" s="1"/>
      <c r="E23" s="1"/>
    </row>
    <row r="24" spans="1:5" ht="22.5">
      <c r="A24" s="1"/>
      <c r="B24" s="6"/>
      <c r="C24" s="1"/>
      <c r="D24" s="1"/>
      <c r="E24" s="1"/>
    </row>
    <row r="25" spans="1:5" ht="22.5">
      <c r="A25" s="1" t="s">
        <v>17</v>
      </c>
      <c r="B25" s="6"/>
      <c r="C25" s="1"/>
      <c r="D25" s="1"/>
      <c r="E25" s="1"/>
    </row>
    <row r="26" spans="1:5" ht="22.5">
      <c r="A26" s="1" t="s">
        <v>9</v>
      </c>
      <c r="B26" s="5">
        <f>(-E19/(E20-E19))*100</f>
        <v>-1.229054677624644</v>
      </c>
      <c r="C26" s="1"/>
      <c r="D26" s="1"/>
      <c r="E26" s="1"/>
    </row>
    <row r="27" s="1" customFormat="1" ht="22.5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</dc:creator>
  <cp:keywords/>
  <dc:description/>
  <cp:lastModifiedBy>SSSG</cp:lastModifiedBy>
  <dcterms:created xsi:type="dcterms:W3CDTF">2013-06-06T19:16:56Z</dcterms:created>
  <dcterms:modified xsi:type="dcterms:W3CDTF">2015-11-14T18:36:57Z</dcterms:modified>
  <cp:category/>
  <cp:version/>
  <cp:contentType/>
  <cp:contentStatus/>
</cp:coreProperties>
</file>