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Boss_SSD/Perseverance/raw/"/>
    </mc:Choice>
  </mc:AlternateContent>
  <xr:revisionPtr revIDLastSave="0" documentId="13_ncr:1_{9ECB6885-8E87-494C-A4F3-84D63E3BD19C}" xr6:coauthVersionLast="47" xr6:coauthVersionMax="47" xr10:uidLastSave="{00000000-0000-0000-0000-000000000000}"/>
  <bookViews>
    <workbookView xWindow="0" yWindow="920" windowWidth="18300" windowHeight="10080" xr2:uid="{51B88910-6CAD-4CD1-9BD7-77134E815E0D}"/>
  </bookViews>
  <sheets>
    <sheet name="Filet" sheetId="7" r:id="rId1"/>
    <sheet name="CTD" sheetId="5" r:id="rId2"/>
    <sheet name="Torpedo" sheetId="4" r:id="rId3"/>
    <sheet name="bouée radiometre" sheetId="6" r:id="rId4"/>
    <sheet name="Filet R préliminaires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7" l="1"/>
  <c r="N37" i="7"/>
  <c r="N36" i="7"/>
  <c r="N35" i="7"/>
  <c r="N34" i="7"/>
  <c r="N29" i="7"/>
  <c r="N30" i="7"/>
  <c r="N32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33" i="7"/>
</calcChain>
</file>

<file path=xl/sharedStrings.xml><?xml version="1.0" encoding="utf-8"?>
<sst xmlns="http://schemas.openxmlformats.org/spreadsheetml/2006/main" count="1019" uniqueCount="554">
  <si>
    <t>Latitude</t>
  </si>
  <si>
    <t xml:space="preserve">Longitude </t>
  </si>
  <si>
    <t>Date</t>
  </si>
  <si>
    <t>Heure UTC</t>
  </si>
  <si>
    <t>Début filet</t>
  </si>
  <si>
    <t>Fin filet</t>
  </si>
  <si>
    <t>Volume filtré</t>
  </si>
  <si>
    <t>mL</t>
  </si>
  <si>
    <t xml:space="preserve">Couverture </t>
  </si>
  <si>
    <t>Vitesse</t>
  </si>
  <si>
    <t xml:space="preserve">ADN </t>
  </si>
  <si>
    <t xml:space="preserve">Vitesse </t>
  </si>
  <si>
    <t>vent (nds)</t>
  </si>
  <si>
    <t xml:space="preserve">Hauteur </t>
  </si>
  <si>
    <t>vagues (m)</t>
  </si>
  <si>
    <t>bateau (nds)</t>
  </si>
  <si>
    <t>nuageuse (%)</t>
  </si>
  <si>
    <t>Y=1  O=0</t>
  </si>
  <si>
    <t xml:space="preserve">Latitude </t>
  </si>
  <si>
    <t xml:space="preserve">Protocole Plancton </t>
  </si>
  <si>
    <t>0.5</t>
  </si>
  <si>
    <t>0.8</t>
  </si>
  <si>
    <t>Sea surface</t>
  </si>
  <si>
    <t>temp (°)</t>
  </si>
  <si>
    <t>0.3</t>
  </si>
  <si>
    <t>Filtration</t>
  </si>
  <si>
    <t>Nano-P</t>
  </si>
  <si>
    <t>Pico P</t>
  </si>
  <si>
    <t>Début</t>
  </si>
  <si>
    <t>Fin</t>
  </si>
  <si>
    <t>Vol filtré (mL)</t>
  </si>
  <si>
    <t>Tube ID</t>
  </si>
  <si>
    <t>Saturation</t>
  </si>
  <si>
    <t>N</t>
  </si>
  <si>
    <t>O</t>
  </si>
  <si>
    <t>0.2</t>
  </si>
  <si>
    <t>7.5</t>
  </si>
  <si>
    <t xml:space="preserve">/prélèvement </t>
  </si>
  <si>
    <t>N° station #03-000</t>
  </si>
  <si>
    <t>Protocole Plancton PlanktonSpace et Planktoscope</t>
  </si>
  <si>
    <t>Début torpedo</t>
  </si>
  <si>
    <t>Fin torpedo</t>
  </si>
  <si>
    <t>Début bouée</t>
  </si>
  <si>
    <t>Fin bouée</t>
  </si>
  <si>
    <t>Début CTD</t>
  </si>
  <si>
    <t>15/10°</t>
  </si>
  <si>
    <t>S</t>
  </si>
  <si>
    <t>E</t>
  </si>
  <si>
    <t>?</t>
  </si>
  <si>
    <t>BLEU</t>
  </si>
  <si>
    <t>X</t>
  </si>
  <si>
    <t>non relevée</t>
  </si>
  <si>
    <t>25/310°</t>
  </si>
  <si>
    <t>UTC</t>
  </si>
  <si>
    <t>20/110</t>
  </si>
  <si>
    <t>clair à peu nuageux</t>
  </si>
  <si>
    <t>21/135</t>
  </si>
  <si>
    <t>Fin CTD (au fond)</t>
  </si>
  <si>
    <t>12/110</t>
  </si>
  <si>
    <t>PEU NUAGEUX</t>
  </si>
  <si>
    <t>Nom</t>
  </si>
  <si>
    <t>HyperPro136_20260207_032209</t>
  </si>
  <si>
    <t>HyperPro136_20260208_030227</t>
  </si>
  <si>
    <t>HyperPro136_20260209_014234</t>
  </si>
  <si>
    <t>HyperPro136_20260210_041824</t>
  </si>
  <si>
    <t>HyperPro136_20260211_033236</t>
  </si>
  <si>
    <t>HyperPro136_20260216_033650</t>
  </si>
  <si>
    <t>8/155</t>
  </si>
  <si>
    <t>non relevé</t>
  </si>
  <si>
    <t xml:space="preserve"> HyperPro136_20260218_</t>
  </si>
  <si>
    <t>006218</t>
  </si>
  <si>
    <t>006219</t>
  </si>
  <si>
    <t>006220</t>
  </si>
  <si>
    <t>006221</t>
  </si>
  <si>
    <t>006222</t>
  </si>
  <si>
    <t>006223</t>
  </si>
  <si>
    <t>006224</t>
  </si>
  <si>
    <t>006225</t>
  </si>
  <si>
    <t>006226</t>
  </si>
  <si>
    <t>voir filet</t>
  </si>
  <si>
    <t>VOIR FILET</t>
  </si>
  <si>
    <t>18/NNE</t>
  </si>
  <si>
    <t>"</t>
  </si>
  <si>
    <t>006227</t>
  </si>
  <si>
    <t>006237</t>
  </si>
  <si>
    <t>006236</t>
  </si>
  <si>
    <t>006235</t>
  </si>
  <si>
    <t>006228</t>
  </si>
  <si>
    <t>006229</t>
  </si>
  <si>
    <t>0.25</t>
  </si>
  <si>
    <t>2 acquisitions; la 1ère protecteur lampe resté</t>
  </si>
  <si>
    <t>145.9905</t>
  </si>
  <si>
    <t>145.9311</t>
  </si>
  <si>
    <t>152.91545</t>
  </si>
  <si>
    <t>152.94338</t>
  </si>
  <si>
    <t>158.67295</t>
  </si>
  <si>
    <t>158.67025</t>
  </si>
  <si>
    <t>163°21.104'S</t>
  </si>
  <si>
    <t>66°43.505'S</t>
  </si>
  <si>
    <t>164°36.4'E</t>
  </si>
  <si>
    <t>67°30.6'S</t>
  </si>
  <si>
    <t>164°35.5'E</t>
  </si>
  <si>
    <t>67°31.2'S</t>
  </si>
  <si>
    <t xml:space="preserve">erreur numero station sur le planktoscope </t>
  </si>
  <si>
    <t>69°07.5'S</t>
  </si>
  <si>
    <t>169°18.8'E</t>
  </si>
  <si>
    <t>69°08.5'S</t>
  </si>
  <si>
    <t>169°67'E</t>
  </si>
  <si>
    <t>71°15'S</t>
  </si>
  <si>
    <t>169°57'E</t>
  </si>
  <si>
    <t>71°18'S</t>
  </si>
  <si>
    <t xml:space="preserve">erreur d'heure sur le planktoscope </t>
  </si>
  <si>
    <t>1.5</t>
  </si>
  <si>
    <t xml:space="preserve">71°39.05'S </t>
  </si>
  <si>
    <t>171°08.87'E</t>
  </si>
  <si>
    <t>71°39.84'S</t>
  </si>
  <si>
    <t xml:space="preserve">73°27.22'S </t>
  </si>
  <si>
    <t>171°43.88'E</t>
  </si>
  <si>
    <t xml:space="preserve">73°27.83'S </t>
  </si>
  <si>
    <t>76°46.47'S</t>
  </si>
  <si>
    <t>168°45.68'E</t>
  </si>
  <si>
    <t xml:space="preserve">76°46.83'S </t>
  </si>
  <si>
    <t>77°22.56'S</t>
  </si>
  <si>
    <t>165°41.47'E</t>
  </si>
  <si>
    <t xml:space="preserve">77°22.78'S </t>
  </si>
  <si>
    <t>166°29'78E</t>
  </si>
  <si>
    <t>77°45.56'S</t>
  </si>
  <si>
    <t>166°29.13'E</t>
  </si>
  <si>
    <t xml:space="preserve">77°45.80'S </t>
  </si>
  <si>
    <t xml:space="preserve">165°35'753E </t>
  </si>
  <si>
    <t>77°44.448'S</t>
  </si>
  <si>
    <t>165°33.935'E</t>
  </si>
  <si>
    <t xml:space="preserve">77°44.525'S </t>
  </si>
  <si>
    <t>165°24'31E</t>
  </si>
  <si>
    <t xml:space="preserve">77°46.73'S </t>
  </si>
  <si>
    <t>165°21.30'E</t>
  </si>
  <si>
    <t xml:space="preserve">77°46.672'S </t>
  </si>
  <si>
    <t>165°42'86E</t>
  </si>
  <si>
    <t xml:space="preserve">77°49.09'S </t>
  </si>
  <si>
    <t>165°41.19'E</t>
  </si>
  <si>
    <t>77°48.96'S</t>
  </si>
  <si>
    <t>166°11'5E</t>
  </si>
  <si>
    <t>77°33.9'S</t>
  </si>
  <si>
    <t>166°11.4'E</t>
  </si>
  <si>
    <t>77°33.7'S</t>
  </si>
  <si>
    <t>166°31'817E</t>
  </si>
  <si>
    <t>77°08.742'S</t>
  </si>
  <si>
    <t>166°33.778'E</t>
  </si>
  <si>
    <t>77°08.682'S</t>
  </si>
  <si>
    <t>178°25'24E</t>
  </si>
  <si>
    <t>76°58.61'S</t>
  </si>
  <si>
    <t>178°25.8'E</t>
  </si>
  <si>
    <t>76°58.4'S</t>
  </si>
  <si>
    <t>176°53'9W</t>
  </si>
  <si>
    <t>74°05.2' S</t>
  </si>
  <si>
    <t>177°05.4'W</t>
  </si>
  <si>
    <t>74°04.00'S</t>
  </si>
  <si>
    <t xml:space="preserve">177°35'80W </t>
  </si>
  <si>
    <t xml:space="preserve">70°30.73'S </t>
  </si>
  <si>
    <t>177°36.01'W</t>
  </si>
  <si>
    <t>70°29.71'S</t>
  </si>
  <si>
    <t xml:space="preserve">178°03'8E </t>
  </si>
  <si>
    <t>68°01.7'S</t>
  </si>
  <si>
    <t>178°00.8' E</t>
  </si>
  <si>
    <t>68°00.23'S</t>
  </si>
  <si>
    <t>2</t>
  </si>
  <si>
    <t>167°35'46E</t>
  </si>
  <si>
    <t>58°10.99'S</t>
  </si>
  <si>
    <t>167.616</t>
  </si>
  <si>
    <t>167°36.96'E</t>
  </si>
  <si>
    <t>58.176</t>
  </si>
  <si>
    <t>58°10.56'S</t>
  </si>
  <si>
    <t>Krill</t>
  </si>
  <si>
    <t>Vers polychètes</t>
  </si>
  <si>
    <t>Larves mollusques</t>
  </si>
  <si>
    <t>Acanthaires</t>
  </si>
  <si>
    <t>Tintinnides</t>
  </si>
  <si>
    <t>Dinoflagellés</t>
  </si>
  <si>
    <t>Thalassiosira</t>
  </si>
  <si>
    <t>Pseudonitzschia</t>
  </si>
  <si>
    <t>Bacillariacae</t>
  </si>
  <si>
    <t>Skeletonema</t>
  </si>
  <si>
    <t>Phaeocystis</t>
  </si>
  <si>
    <t>Odontella
Eucampia</t>
  </si>
  <si>
    <t>Rhizosolenia</t>
  </si>
  <si>
    <t>Chaetoceros</t>
  </si>
  <si>
    <t>Corethron</t>
  </si>
  <si>
    <t>Coscinodiscus</t>
  </si>
  <si>
    <t>1 faible
2 moyenne
3 forte</t>
  </si>
  <si>
    <t>L</t>
  </si>
  <si>
    <t>min</t>
  </si>
  <si>
    <t>Longitude 
décimale</t>
  </si>
  <si>
    <t>Latitude 
décimale</t>
  </si>
  <si>
    <t>????</t>
  </si>
  <si>
    <t>Diatomées pennales</t>
  </si>
  <si>
    <t>Diatomées centrales</t>
  </si>
  <si>
    <t>Biodiversité</t>
  </si>
  <si>
    <t>Concentration</t>
  </si>
  <si>
    <t>Commentaires</t>
  </si>
  <si>
    <t>Volume 
collecté</t>
  </si>
  <si>
    <t>Volume 
filtré</t>
  </si>
  <si>
    <t>Durée du 
prélèvement</t>
  </si>
  <si>
    <t>N° station
 #03-000</t>
  </si>
  <si>
    <t>Zooplancton</t>
  </si>
  <si>
    <t>Phytoplancton</t>
  </si>
  <si>
    <t>à vérifier</t>
  </si>
  <si>
    <t>4 ++++</t>
  </si>
  <si>
    <t>3 +++</t>
  </si>
  <si>
    <t>2 ++</t>
  </si>
  <si>
    <t>1 +</t>
  </si>
  <si>
    <t>Organismes observés</t>
  </si>
  <si>
    <t>16 N</t>
  </si>
  <si>
    <t>165.355</t>
  </si>
  <si>
    <t>165.56558</t>
  </si>
  <si>
    <t>166.4855</t>
  </si>
  <si>
    <t>165.69117</t>
  </si>
  <si>
    <t>168.76133</t>
  </si>
  <si>
    <t>171.73133</t>
  </si>
  <si>
    <t>171.14783</t>
  </si>
  <si>
    <t>169.95</t>
  </si>
  <si>
    <t>169.3133</t>
  </si>
  <si>
    <t>164.5916</t>
  </si>
  <si>
    <t>163.3517</t>
  </si>
  <si>
    <t>162.8955</t>
  </si>
  <si>
    <t>165.4</t>
  </si>
  <si>
    <t>165.58333</t>
  </si>
  <si>
    <t>166.48333</t>
  </si>
  <si>
    <t>165.66667</t>
  </si>
  <si>
    <t>168.76667</t>
  </si>
  <si>
    <t>170.12</t>
  </si>
  <si>
    <t>171.7560</t>
  </si>
  <si>
    <t>171.1530</t>
  </si>
  <si>
    <t>169.317</t>
  </si>
  <si>
    <t>164.6067</t>
  </si>
  <si>
    <t>162.9157</t>
  </si>
  <si>
    <t>25_2</t>
  </si>
  <si>
    <t>filet en profondeur</t>
  </si>
  <si>
    <t>descente et remontée</t>
  </si>
  <si>
    <t>0.1</t>
  </si>
  <si>
    <t>145.33885</t>
  </si>
  <si>
    <t>145.21431</t>
  </si>
  <si>
    <t>&gt;1</t>
  </si>
  <si>
    <t>145.9030</t>
  </si>
  <si>
    <t>145.9055</t>
  </si>
  <si>
    <t>TEST</t>
  </si>
  <si>
    <t>176.3150</t>
  </si>
  <si>
    <t>170.2133</t>
  </si>
  <si>
    <t>169.2033</t>
  </si>
  <si>
    <t>165.5733</t>
  </si>
  <si>
    <t>166.4843</t>
  </si>
  <si>
    <t>165.7073</t>
  </si>
  <si>
    <t>168.7561</t>
  </si>
  <si>
    <t>171.7078</t>
  </si>
  <si>
    <t>171.1376</t>
  </si>
  <si>
    <t>169.3100</t>
  </si>
  <si>
    <t>163.3488</t>
  </si>
  <si>
    <t>162.8943</t>
  </si>
  <si>
    <t>158.6673</t>
  </si>
  <si>
    <t>152.9575</t>
  </si>
  <si>
    <t>145.9241</t>
  </si>
  <si>
    <t>145.3217</t>
  </si>
  <si>
    <t>145.4078</t>
  </si>
  <si>
    <t>145.8913</t>
  </si>
  <si>
    <t>77°26.03'</t>
  </si>
  <si>
    <t>77°21.48'</t>
  </si>
  <si>
    <t>77°25.51'</t>
  </si>
  <si>
    <t>77°45.13'</t>
  </si>
  <si>
    <t>169.963</t>
  </si>
  <si>
    <t>77°45.92'</t>
  </si>
  <si>
    <t>77°22.91'</t>
  </si>
  <si>
    <t>76°47.15'</t>
  </si>
  <si>
    <t>73°28.02'</t>
  </si>
  <si>
    <t>71°42.44'</t>
  </si>
  <si>
    <t>69°08.56'</t>
  </si>
  <si>
    <t>66°43.87'</t>
  </si>
  <si>
    <t>66°39.13'</t>
  </si>
  <si>
    <t>64°30.65'</t>
  </si>
  <si>
    <t>64°50.30'</t>
  </si>
  <si>
    <t>66°25.20'</t>
  </si>
  <si>
    <t>67°00.32'</t>
  </si>
  <si>
    <t>67°00.79'</t>
  </si>
  <si>
    <t>65°12.60'</t>
  </si>
  <si>
    <t>176°18.90'</t>
  </si>
  <si>
    <t>170°12.80'</t>
  </si>
  <si>
    <t>169°12.20'</t>
  </si>
  <si>
    <t>165°34.40'</t>
  </si>
  <si>
    <t>166°29.06'</t>
  </si>
  <si>
    <t>165°42.44'</t>
  </si>
  <si>
    <t>168°45.37'</t>
  </si>
  <si>
    <t>171°42.47'</t>
  </si>
  <si>
    <t>171°08.26'</t>
  </si>
  <si>
    <t>169°18.60'</t>
  </si>
  <si>
    <t>163°20.93'</t>
  </si>
  <si>
    <t>162°53.66'</t>
  </si>
  <si>
    <t>158°40.04'</t>
  </si>
  <si>
    <t>152°57.45'</t>
  </si>
  <si>
    <t>145°55.45'</t>
  </si>
  <si>
    <t>145°19.30'</t>
  </si>
  <si>
    <t>145°24.47'</t>
  </si>
  <si>
    <t>145°53.48'</t>
  </si>
  <si>
    <t>77°46.00'</t>
  </si>
  <si>
    <t>77°22.89'</t>
  </si>
  <si>
    <t>76°47.05'</t>
  </si>
  <si>
    <t>73°28.00'</t>
  </si>
  <si>
    <t>71°49.22'</t>
  </si>
  <si>
    <t>69°08.64'</t>
  </si>
  <si>
    <t>66°43.65'</t>
  </si>
  <si>
    <t>64°30.48'</t>
  </si>
  <si>
    <t>64°50.34'</t>
  </si>
  <si>
    <t>66°25.18'</t>
  </si>
  <si>
    <t>67°00.13'</t>
  </si>
  <si>
    <t>67°00.75'</t>
  </si>
  <si>
    <t>166°28.70'</t>
  </si>
  <si>
    <t>165°42.63'</t>
  </si>
  <si>
    <t>168°45.48'</t>
  </si>
  <si>
    <t>171°42.91'</t>
  </si>
  <si>
    <t>171°08.40'</t>
  </si>
  <si>
    <t>163°21.11'</t>
  </si>
  <si>
    <t>158°40.21'</t>
  </si>
  <si>
    <t>152°57.07'</t>
  </si>
  <si>
    <t>145°19.59'</t>
  </si>
  <si>
    <t>145°24.76'</t>
  </si>
  <si>
    <t>169°18.77'</t>
  </si>
  <si>
    <t>166.4783</t>
  </si>
  <si>
    <t>165.7105</t>
  </si>
  <si>
    <t>168.7580</t>
  </si>
  <si>
    <t>171.7152</t>
  </si>
  <si>
    <t>169.3128</t>
  </si>
  <si>
    <t>163.3518</t>
  </si>
  <si>
    <t>158.6702</t>
  </si>
  <si>
    <t>152.9511</t>
  </si>
  <si>
    <t>145.9242</t>
  </si>
  <si>
    <t>145.3265</t>
  </si>
  <si>
    <t>145.4126</t>
  </si>
  <si>
    <t>165.3333</t>
  </si>
  <si>
    <t>165.2143</t>
  </si>
  <si>
    <t>165.7451</t>
  </si>
  <si>
    <t>165.3517</t>
  </si>
  <si>
    <t>165.4462</t>
  </si>
  <si>
    <t>165.5055</t>
  </si>
  <si>
    <t>165.5655</t>
  </si>
  <si>
    <t>165.6503</t>
  </si>
  <si>
    <t>165.7345</t>
  </si>
  <si>
    <t>171.1475</t>
  </si>
  <si>
    <t>171.1570</t>
  </si>
  <si>
    <t>171.1607</t>
  </si>
  <si>
    <t>169.9568</t>
  </si>
  <si>
    <t>169.9556</t>
  </si>
  <si>
    <t>169.9560</t>
  </si>
  <si>
    <t>171.1400</t>
  </si>
  <si>
    <t>77°48.87'</t>
  </si>
  <si>
    <t>77°46.53'</t>
  </si>
  <si>
    <t>77°44.87'</t>
  </si>
  <si>
    <t>77°45.97'</t>
  </si>
  <si>
    <t>77°22.87'</t>
  </si>
  <si>
    <t>71°40.82'</t>
  </si>
  <si>
    <t>71°17.38'</t>
  </si>
  <si>
    <t>169°57.22'</t>
  </si>
  <si>
    <t>171°08.59'</t>
  </si>
  <si>
    <t>165°42.30'</t>
  </si>
  <si>
    <t>166°28.64'</t>
  </si>
  <si>
    <t>165°33.52'</t>
  </si>
  <si>
    <t>165°19.88'</t>
  </si>
  <si>
    <t>165°34.49'</t>
  </si>
  <si>
    <t>77°48.96'</t>
  </si>
  <si>
    <t>77°49.19'</t>
  </si>
  <si>
    <t>77°46.73'</t>
  </si>
  <si>
    <t>77°47.47'</t>
  </si>
  <si>
    <t>77°48.23'</t>
  </si>
  <si>
    <t>77°44.38'</t>
  </si>
  <si>
    <t>77°44.37'</t>
  </si>
  <si>
    <t>77°44.30'</t>
  </si>
  <si>
    <t>71°39.05'</t>
  </si>
  <si>
    <t>71°37.43'</t>
  </si>
  <si>
    <t>71°35.86'</t>
  </si>
  <si>
    <t>71°16.69'</t>
  </si>
  <si>
    <t>71°15.35'</t>
  </si>
  <si>
    <t>71°14.38'</t>
  </si>
  <si>
    <t>165°47.07'</t>
  </si>
  <si>
    <t>165°24.71'</t>
  </si>
  <si>
    <t>165°29.19'</t>
  </si>
  <si>
    <t>165°33.23'</t>
  </si>
  <si>
    <t>165°37.74'</t>
  </si>
  <si>
    <t>165°43.15'</t>
  </si>
  <si>
    <t>165°48.05'</t>
  </si>
  <si>
    <t>171°09.18'</t>
  </si>
  <si>
    <t>171°09.52'</t>
  </si>
  <si>
    <t>171°09.84'</t>
  </si>
  <si>
    <t>169°57.50'</t>
  </si>
  <si>
    <t>169°57.63'</t>
  </si>
  <si>
    <t>169°57.70'</t>
  </si>
  <si>
    <t>165°41.19'</t>
  </si>
  <si>
    <t>165.3313</t>
  </si>
  <si>
    <t>165.5748</t>
  </si>
  <si>
    <t>165.5586</t>
  </si>
  <si>
    <t>166.4773</t>
  </si>
  <si>
    <t>165.7050</t>
  </si>
  <si>
    <t>169.1431</t>
  </si>
  <si>
    <t>169.9537</t>
  </si>
  <si>
    <t>77°46.60'</t>
  </si>
  <si>
    <t>77°44.61'</t>
  </si>
  <si>
    <t>77°45.94'</t>
  </si>
  <si>
    <t>77°22.84'</t>
  </si>
  <si>
    <t>71°40.46'</t>
  </si>
  <si>
    <t>71°17.50'</t>
  </si>
  <si>
    <t>165°20.19'</t>
  </si>
  <si>
    <t>165°33.07'</t>
  </si>
  <si>
    <t>166°28.55'</t>
  </si>
  <si>
    <t>165°41.99'</t>
  </si>
  <si>
    <t>171°08.48'</t>
  </si>
  <si>
    <t>169°57.72'</t>
  </si>
  <si>
    <t>165.3365</t>
  </si>
  <si>
    <t>165.5511</t>
  </si>
  <si>
    <t>166.4758</t>
  </si>
  <si>
    <t>165.6998</t>
  </si>
  <si>
    <t>171.1413</t>
  </si>
  <si>
    <t>169.9620</t>
  </si>
  <si>
    <t>77°49.09'</t>
  </si>
  <si>
    <t>77°49.16'</t>
  </si>
  <si>
    <t>77°46.71'</t>
  </si>
  <si>
    <t>77°46.97'</t>
  </si>
  <si>
    <t>77°47.74'</t>
  </si>
  <si>
    <t>77°44.52'</t>
  </si>
  <si>
    <t>77°44.03'</t>
  </si>
  <si>
    <t>77°44.35'</t>
  </si>
  <si>
    <t>71°39.95'</t>
  </si>
  <si>
    <t>71°38.46'</t>
  </si>
  <si>
    <t>71°37.04'</t>
  </si>
  <si>
    <t>71°17.46'</t>
  </si>
  <si>
    <t>71°16.20'</t>
  </si>
  <si>
    <t>71°15.01'</t>
  </si>
  <si>
    <t>165°37.43'</t>
  </si>
  <si>
    <t>165°42.86'</t>
  </si>
  <si>
    <t>165°44.71'</t>
  </si>
  <si>
    <t>165°21.10'</t>
  </si>
  <si>
    <t>165°26.77'</t>
  </si>
  <si>
    <t>165°30.33'</t>
  </si>
  <si>
    <t>165°33.93'</t>
  </si>
  <si>
    <t>165°39.02'</t>
  </si>
  <si>
    <t>165°44.07'</t>
  </si>
  <si>
    <t>171°08.85'</t>
  </si>
  <si>
    <t>171°09.42'</t>
  </si>
  <si>
    <t>171°09.64'</t>
  </si>
  <si>
    <t>169°57.41'</t>
  </si>
  <si>
    <t>169°57.34'</t>
  </si>
  <si>
    <t>169°57.36'</t>
  </si>
  <si>
    <t>169°57.78'</t>
  </si>
  <si>
    <t>71°14.80'</t>
  </si>
  <si>
    <t>149.1312</t>
  </si>
  <si>
    <t>149.1592</t>
  </si>
  <si>
    <t>mucilage +++</t>
  </si>
  <si>
    <t>0.2 &amp; 0.1</t>
  </si>
  <si>
    <t>0.7</t>
  </si>
  <si>
    <t xml:space="preserve">165°40.16'E </t>
  </si>
  <si>
    <t>168°46.36'E</t>
  </si>
  <si>
    <t>171°45.36'E</t>
  </si>
  <si>
    <t>171°09.18'E</t>
  </si>
  <si>
    <t>169°19.2'E</t>
  </si>
  <si>
    <t>162°54.794'E</t>
  </si>
  <si>
    <t>158°40.3775'E</t>
  </si>
  <si>
    <t>152°54.927'E</t>
  </si>
  <si>
    <t>145°57.03'E</t>
  </si>
  <si>
    <t>145°20.331'E</t>
  </si>
  <si>
    <t>145°54.18'E</t>
  </si>
  <si>
    <t>149°09.55'E</t>
  </si>
  <si>
    <t>66°38.31'S</t>
  </si>
  <si>
    <t>64°29.550'S</t>
  </si>
  <si>
    <t>64°50.152'S</t>
  </si>
  <si>
    <t>66°25.85'S</t>
  </si>
  <si>
    <t>66°59.712'S</t>
  </si>
  <si>
    <t>65°11.43'S</t>
  </si>
  <si>
    <t>62°21.51'S</t>
  </si>
  <si>
    <t>66°39.03'S</t>
  </si>
  <si>
    <t>64°30.355'S</t>
  </si>
  <si>
    <t>64°50.300'S</t>
  </si>
  <si>
    <t>66°25.34'S</t>
  </si>
  <si>
    <t>66°59.842'S</t>
  </si>
  <si>
    <t>65°12.33'S</t>
  </si>
  <si>
    <t>62°22.02'S</t>
  </si>
  <si>
    <t>149°07.87'E</t>
  </si>
  <si>
    <t>145°54.33'E</t>
  </si>
  <si>
    <t>145°20.33'1E</t>
  </si>
  <si>
    <t>145°55.87'E</t>
  </si>
  <si>
    <t>152°56.603'E</t>
  </si>
  <si>
    <t>158°40.215'E</t>
  </si>
  <si>
    <t>162°53.73'E</t>
  </si>
  <si>
    <t>CTD</t>
  </si>
  <si>
    <t xml:space="preserve">N° station </t>
  </si>
  <si>
    <t>Echantillon</t>
  </si>
  <si>
    <t>Asterolampraceae</t>
  </si>
  <si>
    <t>2 Cryptophyceae ?</t>
  </si>
  <si>
    <t>Dictyocophyceae 
ou Héliozaire?</t>
  </si>
  <si>
    <t>Cténaires</t>
  </si>
  <si>
    <t>61°40.375'S</t>
  </si>
  <si>
    <t>141°04.715'E</t>
  </si>
  <si>
    <t>141.07853</t>
  </si>
  <si>
    <t>61°39.570'S</t>
  </si>
  <si>
    <t>141°04.652'E</t>
  </si>
  <si>
    <t>141.07753</t>
  </si>
  <si>
    <t>61°41.582'</t>
  </si>
  <si>
    <t>61°40.375'</t>
  </si>
  <si>
    <t>61°39.172'</t>
  </si>
  <si>
    <t>141°04.952'</t>
  </si>
  <si>
    <t>141°04.715'</t>
  </si>
  <si>
    <t>141°04.535'</t>
  </si>
  <si>
    <t>141.08253</t>
  </si>
  <si>
    <t>141.07858</t>
  </si>
  <si>
    <t>141.07558</t>
  </si>
  <si>
    <t>61°40.687'</t>
  </si>
  <si>
    <t>61°39.570'</t>
  </si>
  <si>
    <t>61°39.317'</t>
  </si>
  <si>
    <t>141°04.812'</t>
  </si>
  <si>
    <t>141°04.652'</t>
  </si>
  <si>
    <t>141°04.212'</t>
  </si>
  <si>
    <t>006230</t>
  </si>
  <si>
    <t>006231</t>
  </si>
  <si>
    <t>006232</t>
  </si>
  <si>
    <t>2 filtres. Gardé celui du dessus</t>
  </si>
  <si>
    <t>Quantité   
1 faible       2 moyenne        3 forte</t>
  </si>
  <si>
    <t>59°10.425'S</t>
  </si>
  <si>
    <t>140°35.680E</t>
  </si>
  <si>
    <t>140.59467</t>
  </si>
  <si>
    <t>59°09.816'S</t>
  </si>
  <si>
    <t>140°34.700E</t>
  </si>
  <si>
    <t>140.57833</t>
  </si>
  <si>
    <t>mucilage +</t>
  </si>
  <si>
    <t>3 (dont 
tripos ++)</t>
  </si>
  <si>
    <t>4 (tripos ++++ 
et protoperidium +)</t>
  </si>
  <si>
    <t>54°09.69'S</t>
  </si>
  <si>
    <t>142°47.87'E</t>
  </si>
  <si>
    <t>142.7978</t>
  </si>
  <si>
    <t>54°09.22'S</t>
  </si>
  <si>
    <t>142°49.33'E</t>
  </si>
  <si>
    <t>142.8222</t>
  </si>
  <si>
    <t>2.5</t>
  </si>
  <si>
    <t>Diatomées
non identifiées</t>
  </si>
  <si>
    <t>Copépodes
et larves</t>
  </si>
  <si>
    <t>4 Tripos ++++
protoperidium +</t>
  </si>
  <si>
    <t>51°11.134'S</t>
  </si>
  <si>
    <t>144°13.043'E</t>
  </si>
  <si>
    <t>144.21738</t>
  </si>
  <si>
    <t>51°10.629'S</t>
  </si>
  <si>
    <t>144°13.764'E</t>
  </si>
  <si>
    <t>144.22940</t>
  </si>
  <si>
    <t>analyses microscopiques difficiles en raison de la météo vent vagues +++</t>
  </si>
  <si>
    <t xml:space="preserve">2 Tripos et
protoperidium </t>
  </si>
  <si>
    <t>48°07.902'S</t>
  </si>
  <si>
    <t>145°22.666'E</t>
  </si>
  <si>
    <t>145.37777</t>
  </si>
  <si>
    <t>48°06.950'S</t>
  </si>
  <si>
    <t>145°23.010'E</t>
  </si>
  <si>
    <t>145.38350</t>
  </si>
  <si>
    <t>Volume filtré noté sur planktoscope 450mL (erreur)</t>
  </si>
  <si>
    <t xml:space="preserve">2 Tripos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</si>
</sst>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[$-40C]d\-mmm;@"/>
    <numFmt numFmtId="165" formatCode="h:mm;@"/>
    <numFmt numFmtId="166" formatCode="0.0"/>
    <numFmt numFmtId="167" formatCode="###,000,000"/>
    <numFmt numFmtId="168" formatCode="#00\°00\'00"/>
    <numFmt numFmtId="169" formatCode="0.0000"/>
    <numFmt numFmtId="170" formatCode="0.00000"/>
    <numFmt numFmtId="171" formatCode="0.000"/>
    <numFmt numFmtId="172" formatCode="0.0000_ ;\-0.0000\ "/>
    <numFmt numFmtId="173" formatCode="##,#0\.0,000;[Red]\-##,#00,000"/>
    <numFmt numFmtId="174" formatCode="#00\°00\.00\'"/>
    <numFmt numFmtId="175" formatCode="00\°00\.00\'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E2FED6"/>
        <bgColor indexed="64"/>
      </patternFill>
    </fill>
    <fill>
      <patternFill patternType="solid">
        <fgColor rgb="FFF4FFE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68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20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168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20" fontId="0" fillId="0" borderId="0" xfId="0" applyNumberFormat="1" applyAlignment="1">
      <alignment horizontal="left"/>
    </xf>
    <xf numFmtId="168" fontId="0" fillId="0" borderId="0" xfId="0" applyNumberFormat="1" applyAlignment="1">
      <alignment horizontal="left"/>
    </xf>
    <xf numFmtId="20" fontId="0" fillId="0" borderId="0" xfId="0" applyNumberFormat="1" applyAlignment="1">
      <alignment horizontal="left" vertical="center"/>
    </xf>
    <xf numFmtId="20" fontId="0" fillId="0" borderId="0" xfId="0" applyNumberFormat="1" applyAlignment="1">
      <alignment horizontal="right" vertical="center"/>
    </xf>
    <xf numFmtId="16" fontId="0" fillId="0" borderId="0" xfId="0" applyNumberFormat="1" applyAlignment="1">
      <alignment horizontal="left" vertical="center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9" fontId="0" fillId="0" borderId="0" xfId="0" applyNumberFormat="1" applyAlignment="1">
      <alignment horizontal="center"/>
    </xf>
    <xf numFmtId="0" fontId="1" fillId="0" borderId="3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/>
    </xf>
    <xf numFmtId="170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7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 vertical="center"/>
    </xf>
    <xf numFmtId="0" fontId="3" fillId="3" borderId="0" xfId="0" applyFont="1" applyFill="1" applyAlignment="1">
      <alignment horizontal="center"/>
    </xf>
    <xf numFmtId="17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" fillId="4" borderId="0" xfId="0" applyFont="1" applyFill="1"/>
    <xf numFmtId="0" fontId="6" fillId="0" borderId="0" xfId="0" applyFont="1"/>
    <xf numFmtId="1" fontId="1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172" fontId="0" fillId="0" borderId="0" xfId="0" applyNumberFormat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171" fontId="0" fillId="0" borderId="0" xfId="0" quotePrefix="1" applyNumberFormat="1" applyAlignment="1">
      <alignment horizontal="left" vertical="center"/>
    </xf>
    <xf numFmtId="169" fontId="0" fillId="0" borderId="0" xfId="0" applyNumberFormat="1" applyAlignment="1">
      <alignment horizontal="left"/>
    </xf>
    <xf numFmtId="169" fontId="1" fillId="0" borderId="0" xfId="0" applyNumberFormat="1" applyFont="1" applyAlignment="1">
      <alignment horizontal="center"/>
    </xf>
    <xf numFmtId="169" fontId="0" fillId="0" borderId="0" xfId="0" applyNumberFormat="1" applyAlignment="1">
      <alignment horizontal="center" vertical="center" wrapText="1"/>
    </xf>
    <xf numFmtId="20" fontId="0" fillId="9" borderId="0" xfId="0" applyNumberFormat="1" applyFill="1" applyAlignment="1">
      <alignment horizontal="center" vertical="center"/>
    </xf>
    <xf numFmtId="0" fontId="0" fillId="9" borderId="0" xfId="0" applyFill="1"/>
    <xf numFmtId="0" fontId="1" fillId="0" borderId="2" xfId="0" applyFont="1" applyBorder="1"/>
    <xf numFmtId="0" fontId="0" fillId="0" borderId="0" xfId="0" applyAlignment="1">
      <alignment horizontal="center" wrapText="1"/>
    </xf>
    <xf numFmtId="166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74" fontId="0" fillId="0" borderId="0" xfId="0" applyNumberFormat="1" applyAlignment="1">
      <alignment horizontal="center"/>
    </xf>
    <xf numFmtId="175" fontId="0" fillId="0" borderId="0" xfId="0" applyNumberFormat="1" applyAlignment="1">
      <alignment horizontal="center"/>
    </xf>
    <xf numFmtId="1" fontId="0" fillId="9" borderId="0" xfId="0" applyNumberFormat="1" applyFill="1" applyAlignment="1">
      <alignment horizontal="center"/>
    </xf>
    <xf numFmtId="0" fontId="0" fillId="0" borderId="3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9501E-B5BC-4480-A31C-95CBEFC1B97A}">
  <dimension ref="A1:BT194"/>
  <sheetViews>
    <sheetView tabSelected="1" workbookViewId="0">
      <pane xSplit="2" ySplit="5" topLeftCell="C11" activePane="bottomRight" state="frozen"/>
      <selection pane="topRight" activeCell="C1" sqref="C1"/>
      <selection pane="bottomLeft" activeCell="A5" sqref="A5"/>
      <selection pane="bottomRight" activeCell="F5" sqref="F5"/>
    </sheetView>
  </sheetViews>
  <sheetFormatPr baseColWidth="10" defaultRowHeight="15" x14ac:dyDescent="0.2"/>
  <cols>
    <col min="1" max="1" width="12.83203125" style="3" customWidth="1"/>
    <col min="2" max="3" width="11.33203125" style="3" customWidth="1"/>
    <col min="4" max="4" width="12.5" style="3" customWidth="1"/>
    <col min="5" max="5" width="12.5" style="3" bestFit="1" customWidth="1"/>
    <col min="6" max="6" width="13.1640625" style="3" customWidth="1"/>
    <col min="7" max="7" width="12.33203125" style="3" customWidth="1"/>
    <col min="9" max="9" width="10.5" customWidth="1"/>
    <col min="10" max="10" width="10.1640625" customWidth="1"/>
    <col min="11" max="11" width="11.83203125" bestFit="1" customWidth="1"/>
    <col min="12" max="13" width="14.33203125" customWidth="1"/>
    <col min="20" max="20" width="12" bestFit="1" customWidth="1"/>
    <col min="21" max="21" width="17.6640625" customWidth="1"/>
    <col min="22" max="24" width="10.83203125" customWidth="1"/>
    <col min="25" max="26" width="12.1640625" customWidth="1"/>
    <col min="27" max="29" width="10.83203125" customWidth="1"/>
    <col min="30" max="30" width="12.1640625" customWidth="1"/>
    <col min="31" max="32" width="10.83203125" customWidth="1"/>
    <col min="33" max="36" width="10.83203125" style="10" customWidth="1"/>
    <col min="37" max="37" width="10.83203125" customWidth="1"/>
    <col min="38" max="38" width="4.6640625" customWidth="1"/>
    <col min="39" max="39" width="10.33203125" style="10" customWidth="1"/>
    <col min="40" max="40" width="11.6640625" style="10" customWidth="1"/>
    <col min="41" max="41" width="12.6640625" customWidth="1"/>
    <col min="45" max="45" width="9.1640625" bestFit="1" customWidth="1"/>
    <col min="46" max="46" width="10.6640625" bestFit="1" customWidth="1"/>
    <col min="47" max="47" width="10.6640625" customWidth="1"/>
    <col min="48" max="49" width="11.6640625" bestFit="1" customWidth="1"/>
    <col min="50" max="50" width="14" customWidth="1"/>
    <col min="51" max="51" width="13" customWidth="1"/>
    <col min="52" max="52" width="9.83203125" bestFit="1" customWidth="1"/>
    <col min="53" max="53" width="17.83203125" bestFit="1" customWidth="1"/>
    <col min="54" max="54" width="15.6640625" style="10" bestFit="1" customWidth="1"/>
    <col min="59" max="59" width="16.1640625" bestFit="1" customWidth="1"/>
    <col min="60" max="60" width="14" bestFit="1" customWidth="1"/>
    <col min="61" max="61" width="10.83203125" style="10"/>
  </cols>
  <sheetData>
    <row r="1" spans="1:72" s="1" customFormat="1" x14ac:dyDescent="0.2">
      <c r="A1" s="1" t="s">
        <v>39</v>
      </c>
      <c r="C1" s="2"/>
      <c r="D1" s="2"/>
      <c r="E1" s="2"/>
      <c r="F1" s="2"/>
      <c r="G1" s="2"/>
      <c r="AG1" s="36"/>
      <c r="AH1" s="36"/>
      <c r="AI1" s="36"/>
      <c r="AJ1" s="36"/>
      <c r="AM1" s="36"/>
      <c r="AN1" s="36"/>
      <c r="BB1" s="36"/>
      <c r="BI1" s="36"/>
    </row>
    <row r="2" spans="1:72" s="1" customFormat="1" ht="16" x14ac:dyDescent="0.2">
      <c r="C2" s="2"/>
      <c r="D2" s="2"/>
      <c r="E2" s="2"/>
      <c r="F2" s="2"/>
      <c r="G2" s="2"/>
      <c r="AG2" s="36"/>
      <c r="AH2" s="36"/>
      <c r="AI2" s="36"/>
      <c r="AJ2" s="36"/>
      <c r="AM2" s="36"/>
      <c r="AN2" s="36"/>
      <c r="AO2" s="67" t="s">
        <v>210</v>
      </c>
      <c r="AQ2" t="s">
        <v>209</v>
      </c>
      <c r="AR2" t="s">
        <v>208</v>
      </c>
      <c r="AS2" t="s">
        <v>207</v>
      </c>
      <c r="AT2" t="s">
        <v>206</v>
      </c>
      <c r="AU2"/>
      <c r="AW2" s="66" t="s">
        <v>205</v>
      </c>
      <c r="BB2" s="36"/>
      <c r="BI2" s="36"/>
    </row>
    <row r="3" spans="1:72" x14ac:dyDescent="0.2">
      <c r="AN3" s="65"/>
      <c r="AO3" s="103" t="s">
        <v>204</v>
      </c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96" t="s">
        <v>203</v>
      </c>
      <c r="BD3" s="96"/>
      <c r="BE3" s="96"/>
      <c r="BF3" s="96"/>
      <c r="BG3" s="96"/>
      <c r="BH3" s="96"/>
      <c r="BI3" s="95"/>
    </row>
    <row r="4" spans="1:72" ht="48" x14ac:dyDescent="0.2">
      <c r="A4" s="64" t="s">
        <v>202</v>
      </c>
      <c r="B4" s="6" t="s">
        <v>2</v>
      </c>
      <c r="C4" s="100" t="s">
        <v>4</v>
      </c>
      <c r="D4" s="100"/>
      <c r="E4" s="100"/>
      <c r="F4" s="100"/>
      <c r="G4" s="20"/>
      <c r="H4" s="101" t="s">
        <v>5</v>
      </c>
      <c r="I4" s="101"/>
      <c r="J4" s="101"/>
      <c r="K4" s="101"/>
      <c r="L4" s="39"/>
      <c r="M4" s="63" t="s">
        <v>201</v>
      </c>
      <c r="N4" s="63" t="s">
        <v>200</v>
      </c>
      <c r="O4" s="63" t="s">
        <v>199</v>
      </c>
      <c r="P4" s="7" t="s">
        <v>9</v>
      </c>
      <c r="Q4" s="7" t="s">
        <v>11</v>
      </c>
      <c r="R4" s="7" t="s">
        <v>13</v>
      </c>
      <c r="S4" s="7" t="s">
        <v>22</v>
      </c>
      <c r="T4" s="7" t="s">
        <v>8</v>
      </c>
      <c r="U4" s="62" t="s">
        <v>198</v>
      </c>
      <c r="V4" s="17" t="s">
        <v>10</v>
      </c>
      <c r="W4" s="99" t="s">
        <v>25</v>
      </c>
      <c r="X4" s="99"/>
      <c r="Y4" s="99"/>
      <c r="Z4" s="102"/>
      <c r="AA4" s="102"/>
      <c r="AB4" s="102" t="s">
        <v>26</v>
      </c>
      <c r="AC4" s="102"/>
      <c r="AD4" s="102"/>
      <c r="AE4" s="102"/>
      <c r="AF4" s="102"/>
      <c r="AG4" s="99" t="s">
        <v>27</v>
      </c>
      <c r="AH4" s="99"/>
      <c r="AI4" s="99"/>
      <c r="AJ4" s="99"/>
      <c r="AK4" s="99"/>
      <c r="AM4" s="61" t="s">
        <v>197</v>
      </c>
      <c r="AN4" s="39" t="s">
        <v>196</v>
      </c>
      <c r="AO4" s="98" t="s">
        <v>195</v>
      </c>
      <c r="AP4" s="98"/>
      <c r="AQ4" s="98"/>
      <c r="AR4" s="98"/>
      <c r="AS4" s="98"/>
      <c r="AT4" s="98"/>
      <c r="AU4" s="98"/>
      <c r="AV4" s="98"/>
      <c r="AW4" s="97" t="s">
        <v>194</v>
      </c>
      <c r="AX4" s="97"/>
      <c r="AY4" s="97"/>
      <c r="AZ4" s="59" t="s">
        <v>535</v>
      </c>
      <c r="BB4" s="10" t="s">
        <v>193</v>
      </c>
    </row>
    <row r="5" spans="1:72" ht="45" x14ac:dyDescent="0.2">
      <c r="A5" s="4" t="s">
        <v>37</v>
      </c>
      <c r="B5" s="4" t="s">
        <v>53</v>
      </c>
      <c r="C5" s="5" t="s">
        <v>3</v>
      </c>
      <c r="D5" s="5" t="s">
        <v>18</v>
      </c>
      <c r="E5" s="60" t="s">
        <v>192</v>
      </c>
      <c r="F5" s="5" t="s">
        <v>1</v>
      </c>
      <c r="G5" s="60" t="s">
        <v>191</v>
      </c>
      <c r="H5" s="5" t="s">
        <v>3</v>
      </c>
      <c r="I5" s="5" t="s">
        <v>0</v>
      </c>
      <c r="J5" s="60" t="s">
        <v>192</v>
      </c>
      <c r="K5" s="5" t="s">
        <v>1</v>
      </c>
      <c r="L5" s="60" t="s">
        <v>191</v>
      </c>
      <c r="M5" s="59" t="s">
        <v>190</v>
      </c>
      <c r="N5" s="4" t="s">
        <v>189</v>
      </c>
      <c r="O5" s="4" t="s">
        <v>7</v>
      </c>
      <c r="P5" s="4" t="s">
        <v>15</v>
      </c>
      <c r="Q5" s="4" t="s">
        <v>12</v>
      </c>
      <c r="R5" s="4" t="s">
        <v>14</v>
      </c>
      <c r="S5" s="4" t="s">
        <v>23</v>
      </c>
      <c r="T5" s="4" t="s">
        <v>16</v>
      </c>
      <c r="U5" s="4"/>
      <c r="V5" s="58" t="s">
        <v>17</v>
      </c>
      <c r="W5" s="58" t="s">
        <v>28</v>
      </c>
      <c r="X5" s="58" t="s">
        <v>29</v>
      </c>
      <c r="Y5" s="58" t="s">
        <v>30</v>
      </c>
      <c r="Z5" s="57" t="s">
        <v>32</v>
      </c>
      <c r="AA5" s="57" t="s">
        <v>31</v>
      </c>
      <c r="AB5" s="57" t="s">
        <v>28</v>
      </c>
      <c r="AC5" s="57" t="s">
        <v>29</v>
      </c>
      <c r="AD5" s="57" t="s">
        <v>30</v>
      </c>
      <c r="AE5" s="57" t="s">
        <v>32</v>
      </c>
      <c r="AF5" s="57" t="s">
        <v>31</v>
      </c>
      <c r="AG5" s="57" t="s">
        <v>28</v>
      </c>
      <c r="AH5" s="57" t="s">
        <v>29</v>
      </c>
      <c r="AI5" s="57" t="s">
        <v>30</v>
      </c>
      <c r="AJ5" s="57" t="s">
        <v>32</v>
      </c>
      <c r="AK5" s="57" t="s">
        <v>31</v>
      </c>
      <c r="AN5" s="56" t="s">
        <v>188</v>
      </c>
      <c r="AO5" s="2" t="s">
        <v>187</v>
      </c>
      <c r="AP5" s="2" t="s">
        <v>186</v>
      </c>
      <c r="AQ5" s="2" t="s">
        <v>185</v>
      </c>
      <c r="AR5" s="2" t="s">
        <v>184</v>
      </c>
      <c r="AS5" s="55" t="s">
        <v>183</v>
      </c>
      <c r="AT5" s="2" t="s">
        <v>182</v>
      </c>
      <c r="AU5" s="2" t="s">
        <v>489</v>
      </c>
      <c r="AV5" s="2" t="s">
        <v>181</v>
      </c>
      <c r="AW5" s="2" t="s">
        <v>180</v>
      </c>
      <c r="AX5" s="6" t="s">
        <v>179</v>
      </c>
      <c r="AY5" s="2" t="s">
        <v>178</v>
      </c>
      <c r="AZ5" s="2"/>
      <c r="BA5" s="20" t="s">
        <v>177</v>
      </c>
      <c r="BB5" s="94"/>
      <c r="BC5" s="59" t="s">
        <v>536</v>
      </c>
      <c r="BD5" s="20" t="s">
        <v>176</v>
      </c>
      <c r="BE5" s="20" t="s">
        <v>175</v>
      </c>
      <c r="BF5" s="20" t="s">
        <v>492</v>
      </c>
      <c r="BG5" s="20" t="s">
        <v>174</v>
      </c>
      <c r="BH5" s="20" t="s">
        <v>173</v>
      </c>
      <c r="BI5" s="6" t="s">
        <v>172</v>
      </c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72" x14ac:dyDescent="0.2">
      <c r="A6" s="2">
        <v>1</v>
      </c>
      <c r="C6" s="13"/>
      <c r="I6" s="10"/>
      <c r="J6" s="10"/>
      <c r="K6" s="11"/>
      <c r="L6" s="11"/>
      <c r="M6" s="40"/>
      <c r="N6" s="40">
        <f t="shared" ref="N6:N38" si="0">2.826*0.514*P6*60*M6</f>
        <v>0</v>
      </c>
      <c r="O6" s="10"/>
      <c r="P6" s="10"/>
      <c r="Q6" s="10"/>
      <c r="R6" s="10"/>
      <c r="S6" s="15"/>
      <c r="T6" s="10"/>
      <c r="U6" s="10" t="s">
        <v>244</v>
      </c>
      <c r="V6" s="10"/>
      <c r="W6" s="10"/>
      <c r="X6" s="10"/>
      <c r="Y6" s="10"/>
      <c r="Z6" s="10"/>
      <c r="AA6" s="16"/>
      <c r="AB6" s="10"/>
      <c r="AC6" s="10"/>
      <c r="AD6" s="10"/>
      <c r="AE6" s="10"/>
      <c r="AF6" s="16"/>
      <c r="AK6" s="16"/>
      <c r="AN6" s="4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C6" s="10"/>
      <c r="BD6" s="10"/>
      <c r="BE6" s="10"/>
      <c r="BF6" s="10"/>
      <c r="BG6" s="10"/>
      <c r="BH6" s="10"/>
    </row>
    <row r="7" spans="1:72" x14ac:dyDescent="0.2">
      <c r="A7" s="2">
        <v>2</v>
      </c>
      <c r="B7" s="9">
        <v>46047</v>
      </c>
      <c r="C7" s="11">
        <v>5.0694444444444445E-2</v>
      </c>
      <c r="D7" s="3" t="s">
        <v>171</v>
      </c>
      <c r="E7" s="3">
        <v>-58.176000000000002</v>
      </c>
      <c r="F7" s="10" t="s">
        <v>169</v>
      </c>
      <c r="G7" s="51">
        <v>167.61600000000001</v>
      </c>
      <c r="H7" s="11">
        <v>5.0949074074074077E-2</v>
      </c>
      <c r="I7" s="11" t="s">
        <v>167</v>
      </c>
      <c r="J7" s="43">
        <v>-58.183166669999999</v>
      </c>
      <c r="K7" s="11" t="s">
        <v>166</v>
      </c>
      <c r="L7" s="43">
        <v>167.58333332999999</v>
      </c>
      <c r="M7" s="40">
        <v>9</v>
      </c>
      <c r="N7" s="40">
        <f t="shared" si="0"/>
        <v>5490.6919199999993</v>
      </c>
      <c r="O7" s="10">
        <v>500</v>
      </c>
      <c r="P7" s="10">
        <v>7</v>
      </c>
      <c r="Q7" s="10">
        <v>15</v>
      </c>
      <c r="R7" s="10">
        <v>1</v>
      </c>
      <c r="S7" s="15" t="s">
        <v>36</v>
      </c>
      <c r="T7" s="10">
        <v>100</v>
      </c>
      <c r="U7" s="10"/>
      <c r="V7" s="10">
        <v>0</v>
      </c>
      <c r="W7" s="10"/>
      <c r="X7" s="10"/>
      <c r="Y7" s="10"/>
      <c r="Z7" s="10"/>
      <c r="AA7" s="16"/>
      <c r="AB7" s="10"/>
      <c r="AC7" s="10"/>
      <c r="AD7" s="10"/>
      <c r="AE7" s="10"/>
      <c r="AF7" s="16"/>
      <c r="AK7" s="16"/>
      <c r="AN7" s="40" t="s">
        <v>165</v>
      </c>
      <c r="AO7" s="10"/>
      <c r="AP7" s="10"/>
      <c r="AQ7" s="10"/>
      <c r="AR7" s="10">
        <v>3</v>
      </c>
      <c r="AS7" s="10"/>
      <c r="AT7" s="10"/>
      <c r="AU7" s="10"/>
      <c r="AV7" s="10"/>
      <c r="AW7" s="10"/>
      <c r="AX7" s="10"/>
      <c r="AY7" s="10">
        <v>1</v>
      </c>
      <c r="AZ7" s="10"/>
      <c r="BA7" s="10">
        <v>1</v>
      </c>
      <c r="BC7" s="10">
        <v>3</v>
      </c>
      <c r="BD7" s="10"/>
      <c r="BE7" s="10"/>
      <c r="BF7" s="10"/>
      <c r="BG7" s="10"/>
      <c r="BH7" s="10"/>
    </row>
    <row r="8" spans="1:72" x14ac:dyDescent="0.2">
      <c r="A8" s="2">
        <v>3</v>
      </c>
      <c r="B8" s="9">
        <v>46052</v>
      </c>
      <c r="C8" s="11">
        <v>2.5000000000000001E-2</v>
      </c>
      <c r="D8" s="3" t="s">
        <v>164</v>
      </c>
      <c r="E8" s="3">
        <v>-68.004000000000005</v>
      </c>
      <c r="F8" s="3" t="s">
        <v>163</v>
      </c>
      <c r="G8" s="49">
        <v>178.01329999999999</v>
      </c>
      <c r="H8" s="11">
        <v>3.6111111111111108E-2</v>
      </c>
      <c r="I8" s="11" t="s">
        <v>162</v>
      </c>
      <c r="J8" s="43">
        <v>-68.028333329999995</v>
      </c>
      <c r="K8" s="11" t="s">
        <v>161</v>
      </c>
      <c r="L8" s="43">
        <v>178.05</v>
      </c>
      <c r="M8" s="40">
        <v>13</v>
      </c>
      <c r="N8" s="40">
        <f t="shared" si="0"/>
        <v>5664.9995999999992</v>
      </c>
      <c r="O8" s="10">
        <v>250</v>
      </c>
      <c r="P8" s="10">
        <v>5</v>
      </c>
      <c r="Q8" s="10">
        <v>30</v>
      </c>
      <c r="R8" s="10">
        <v>4</v>
      </c>
      <c r="S8" s="15" t="s">
        <v>20</v>
      </c>
      <c r="T8" s="10">
        <v>80</v>
      </c>
      <c r="U8" s="10"/>
      <c r="V8" s="10">
        <v>0</v>
      </c>
      <c r="W8" s="10"/>
      <c r="X8" s="10"/>
      <c r="Y8" s="10"/>
      <c r="Z8" s="10"/>
      <c r="AA8" s="16"/>
      <c r="AB8" s="10"/>
      <c r="AC8" s="10"/>
      <c r="AD8" s="10"/>
      <c r="AE8" s="10"/>
      <c r="AF8" s="16"/>
      <c r="AK8" s="16"/>
      <c r="AN8" s="40">
        <v>2</v>
      </c>
      <c r="AO8" s="10">
        <v>1</v>
      </c>
      <c r="AP8" s="10">
        <v>1</v>
      </c>
      <c r="AQ8" s="10">
        <v>3</v>
      </c>
      <c r="AR8" s="10">
        <v>4</v>
      </c>
      <c r="AS8" s="10"/>
      <c r="AT8" s="10"/>
      <c r="AU8" s="10"/>
      <c r="AV8" s="10"/>
      <c r="AW8" s="10"/>
      <c r="AX8" s="10"/>
      <c r="AY8" s="10"/>
      <c r="AZ8" s="10"/>
      <c r="BA8" s="10"/>
      <c r="BC8" s="10"/>
      <c r="BD8" s="10"/>
      <c r="BE8" s="10"/>
      <c r="BF8" s="10"/>
      <c r="BG8" s="10"/>
      <c r="BH8" s="10"/>
    </row>
    <row r="9" spans="1:72" x14ac:dyDescent="0.2">
      <c r="A9" s="2">
        <v>4</v>
      </c>
      <c r="B9" s="9">
        <v>46053</v>
      </c>
      <c r="C9" s="13">
        <v>0.89097222222222228</v>
      </c>
      <c r="D9" s="3" t="s">
        <v>160</v>
      </c>
      <c r="E9" s="3">
        <v>-70.495000000000005</v>
      </c>
      <c r="F9" s="3" t="s">
        <v>159</v>
      </c>
      <c r="G9" s="49">
        <v>-177.6001</v>
      </c>
      <c r="H9" s="11">
        <v>0.89930555555555558</v>
      </c>
      <c r="I9" s="10" t="s">
        <v>158</v>
      </c>
      <c r="J9" s="43">
        <v>-70.512166669999999</v>
      </c>
      <c r="K9" s="11" t="s">
        <v>157</v>
      </c>
      <c r="L9" s="43">
        <v>-177.58330000000001</v>
      </c>
      <c r="M9" s="40">
        <v>12</v>
      </c>
      <c r="N9" s="40">
        <f t="shared" si="0"/>
        <v>5229.2303999999995</v>
      </c>
      <c r="O9" s="10">
        <v>500</v>
      </c>
      <c r="P9" s="10">
        <v>5</v>
      </c>
      <c r="Q9" s="10">
        <v>27</v>
      </c>
      <c r="R9" s="10">
        <v>2</v>
      </c>
      <c r="S9" s="15">
        <v>-0.5</v>
      </c>
      <c r="T9" s="10">
        <v>100</v>
      </c>
      <c r="U9" s="10"/>
      <c r="V9" s="10">
        <v>0</v>
      </c>
      <c r="W9" s="10"/>
      <c r="X9" s="10"/>
      <c r="Y9" s="10"/>
      <c r="Z9" s="10"/>
      <c r="AA9" s="16"/>
      <c r="AB9" s="10"/>
      <c r="AC9" s="10"/>
      <c r="AD9" s="10"/>
      <c r="AE9" s="10"/>
      <c r="AF9" s="16"/>
      <c r="AK9" s="16"/>
      <c r="AN9" s="40">
        <v>2</v>
      </c>
      <c r="AO9" s="10"/>
      <c r="AP9" s="10">
        <v>4</v>
      </c>
      <c r="AQ9" s="10"/>
      <c r="AR9" s="10"/>
      <c r="AS9" s="10">
        <v>2</v>
      </c>
      <c r="AT9" s="10">
        <v>1</v>
      </c>
      <c r="AU9" s="10"/>
      <c r="AW9" s="10"/>
      <c r="AX9" s="10"/>
      <c r="AY9" s="10"/>
      <c r="AZ9" s="10"/>
      <c r="BA9" s="10"/>
      <c r="BC9" s="10"/>
      <c r="BD9" s="10"/>
      <c r="BE9" s="10">
        <v>1</v>
      </c>
      <c r="BF9" s="10"/>
      <c r="BG9" s="10"/>
      <c r="BH9" s="10"/>
    </row>
    <row r="10" spans="1:72" x14ac:dyDescent="0.2">
      <c r="A10" s="2">
        <v>5</v>
      </c>
      <c r="B10" s="9">
        <v>46054</v>
      </c>
      <c r="C10" s="13">
        <v>4.0972222222222222E-2</v>
      </c>
      <c r="D10" s="3" t="s">
        <v>156</v>
      </c>
      <c r="E10" s="3">
        <v>-74.066999999999993</v>
      </c>
      <c r="F10" s="3" t="s">
        <v>155</v>
      </c>
      <c r="G10" s="49">
        <v>-177.09</v>
      </c>
      <c r="H10" s="11">
        <v>4.9305555555555554E-2</v>
      </c>
      <c r="I10" s="11" t="s">
        <v>154</v>
      </c>
      <c r="J10" s="43">
        <v>-74.08666667</v>
      </c>
      <c r="K10" s="11" t="s">
        <v>153</v>
      </c>
      <c r="L10" s="43">
        <v>-176.88329999999999</v>
      </c>
      <c r="M10" s="40">
        <v>12</v>
      </c>
      <c r="N10" s="40">
        <f t="shared" si="0"/>
        <v>5229.2303999999995</v>
      </c>
      <c r="O10" s="10">
        <v>600</v>
      </c>
      <c r="P10" s="10">
        <v>5</v>
      </c>
      <c r="Q10" s="10">
        <v>9</v>
      </c>
      <c r="R10" s="10" t="s">
        <v>20</v>
      </c>
      <c r="S10" s="15">
        <v>-0.8</v>
      </c>
      <c r="T10" s="10">
        <v>100</v>
      </c>
      <c r="U10" s="10"/>
      <c r="V10" s="10">
        <v>0</v>
      </c>
      <c r="W10" s="10"/>
      <c r="X10" s="10"/>
      <c r="Y10" s="10"/>
      <c r="Z10" s="10"/>
      <c r="AA10" s="16"/>
      <c r="AB10" s="10"/>
      <c r="AC10" s="10"/>
      <c r="AD10" s="10"/>
      <c r="AE10" s="10"/>
      <c r="AF10" s="16"/>
      <c r="AK10" s="16"/>
      <c r="AM10" s="10" t="s">
        <v>20</v>
      </c>
      <c r="AN10" s="40">
        <v>2</v>
      </c>
      <c r="AO10" s="10">
        <v>1</v>
      </c>
      <c r="AP10" s="10">
        <v>4</v>
      </c>
      <c r="AQ10" s="10"/>
      <c r="AR10" s="10"/>
      <c r="AS10" s="10"/>
      <c r="AT10" s="10"/>
      <c r="AU10" s="10"/>
      <c r="AV10" s="10"/>
      <c r="AX10" s="10"/>
      <c r="AY10" s="10"/>
      <c r="AZ10" s="10"/>
      <c r="BA10" s="10"/>
      <c r="BB10" s="54"/>
      <c r="BC10" s="10"/>
      <c r="BD10" s="10"/>
      <c r="BE10" s="10"/>
      <c r="BF10" s="10"/>
      <c r="BG10" s="10"/>
      <c r="BH10" s="10"/>
    </row>
    <row r="11" spans="1:72" x14ac:dyDescent="0.2">
      <c r="A11" s="2">
        <v>6</v>
      </c>
      <c r="B11" s="9">
        <v>46055</v>
      </c>
      <c r="C11" s="13">
        <v>4.6527777777777779E-2</v>
      </c>
      <c r="D11" s="3" t="s">
        <v>152</v>
      </c>
      <c r="E11" s="3">
        <v>-76.972999999999999</v>
      </c>
      <c r="F11" s="3" t="s">
        <v>151</v>
      </c>
      <c r="G11" s="49">
        <v>178.43</v>
      </c>
      <c r="H11" s="11">
        <v>4.8611111111111112E-2</v>
      </c>
      <c r="I11" s="11" t="s">
        <v>150</v>
      </c>
      <c r="J11" s="43">
        <v>-76.976833330000005</v>
      </c>
      <c r="K11" s="11" t="s">
        <v>149</v>
      </c>
      <c r="L11" s="43">
        <v>178.41666667000001</v>
      </c>
      <c r="M11" s="40">
        <v>3</v>
      </c>
      <c r="N11" s="40">
        <f t="shared" si="0"/>
        <v>1307.3075999999999</v>
      </c>
      <c r="O11" s="10">
        <v>700</v>
      </c>
      <c r="P11" s="10">
        <v>5</v>
      </c>
      <c r="Q11" s="10">
        <v>7</v>
      </c>
      <c r="R11" s="10" t="s">
        <v>20</v>
      </c>
      <c r="S11" s="15">
        <v>0</v>
      </c>
      <c r="T11" s="10">
        <v>100</v>
      </c>
      <c r="U11" s="10"/>
      <c r="V11" s="10"/>
      <c r="W11" s="10"/>
      <c r="X11" s="10"/>
      <c r="Y11" s="10"/>
      <c r="Z11" s="10"/>
      <c r="AA11" s="16"/>
      <c r="AB11" s="10"/>
      <c r="AC11" s="10"/>
      <c r="AD11" s="10"/>
      <c r="AE11" s="10"/>
      <c r="AF11" s="16"/>
      <c r="AK11" s="16"/>
      <c r="AM11" s="10">
        <v>1</v>
      </c>
      <c r="AN11" s="40">
        <v>3</v>
      </c>
      <c r="AO11" s="10"/>
      <c r="AP11" s="10"/>
      <c r="AQ11" s="10"/>
      <c r="AR11" s="10">
        <v>2</v>
      </c>
      <c r="AS11" s="10">
        <v>2</v>
      </c>
      <c r="AV11" s="10"/>
      <c r="AW11" s="10">
        <v>4</v>
      </c>
      <c r="AX11" s="10">
        <v>1</v>
      </c>
      <c r="BA11" s="10"/>
      <c r="BB11" s="54"/>
      <c r="BC11" s="10">
        <v>1</v>
      </c>
      <c r="BD11" s="10">
        <v>3</v>
      </c>
      <c r="BE11" s="10"/>
      <c r="BF11" s="10"/>
      <c r="BG11" s="10"/>
      <c r="BH11" s="10"/>
    </row>
    <row r="12" spans="1:72" x14ac:dyDescent="0.2">
      <c r="A12" s="2">
        <v>7</v>
      </c>
      <c r="B12" s="9">
        <v>46058</v>
      </c>
      <c r="C12" s="13">
        <v>4.1666666666666664E-2</v>
      </c>
      <c r="D12" s="3" t="s">
        <v>148</v>
      </c>
      <c r="E12" s="3">
        <v>-77.1447</v>
      </c>
      <c r="F12" s="3" t="s">
        <v>147</v>
      </c>
      <c r="G12" s="49">
        <v>166.56299999999999</v>
      </c>
      <c r="H12" s="11">
        <v>4.4444444444444446E-2</v>
      </c>
      <c r="I12" s="11" t="s">
        <v>146</v>
      </c>
      <c r="J12" s="43">
        <v>-77.145700000000005</v>
      </c>
      <c r="K12" s="11" t="s">
        <v>145</v>
      </c>
      <c r="L12" s="43">
        <v>166.51666667000001</v>
      </c>
      <c r="M12" s="40">
        <v>4</v>
      </c>
      <c r="N12" s="40">
        <f t="shared" si="0"/>
        <v>1743.0767999999998</v>
      </c>
      <c r="O12" s="10">
        <v>500</v>
      </c>
      <c r="P12" s="10">
        <v>5</v>
      </c>
      <c r="Q12" s="10">
        <v>18</v>
      </c>
      <c r="R12" s="10" t="s">
        <v>20</v>
      </c>
      <c r="S12" s="15">
        <v>0.5</v>
      </c>
      <c r="T12" s="10">
        <v>80</v>
      </c>
      <c r="U12" s="10"/>
      <c r="V12" s="10"/>
      <c r="W12" s="10"/>
      <c r="X12" s="10"/>
      <c r="Y12" s="10"/>
      <c r="Z12" s="10"/>
      <c r="AA12" s="16"/>
      <c r="AB12" s="10"/>
      <c r="AC12" s="10"/>
      <c r="AD12" s="10"/>
      <c r="AE12" s="10"/>
      <c r="AF12" s="16"/>
      <c r="AK12" s="16"/>
      <c r="AM12" s="10">
        <v>1</v>
      </c>
      <c r="AN12" s="40">
        <v>2</v>
      </c>
      <c r="AO12" s="10">
        <v>2</v>
      </c>
      <c r="AP12" s="10"/>
      <c r="AQ12" s="10"/>
      <c r="AR12" s="10"/>
      <c r="AS12" s="10"/>
      <c r="AT12" s="10"/>
      <c r="AU12" s="10"/>
      <c r="AV12" s="10"/>
      <c r="AW12" s="10">
        <v>2</v>
      </c>
      <c r="AX12" s="10">
        <v>3</v>
      </c>
      <c r="AY12" s="10"/>
      <c r="AZ12" s="10"/>
      <c r="BA12" s="10">
        <v>3</v>
      </c>
      <c r="BB12" s="54"/>
      <c r="BC12" s="10">
        <v>3</v>
      </c>
      <c r="BD12" s="10">
        <v>3</v>
      </c>
      <c r="BE12" s="10"/>
      <c r="BF12" s="10"/>
      <c r="BG12" s="10"/>
      <c r="BH12" s="10"/>
    </row>
    <row r="13" spans="1:72" x14ac:dyDescent="0.2">
      <c r="A13" s="2">
        <v>8</v>
      </c>
      <c r="B13" s="9">
        <v>46059</v>
      </c>
      <c r="C13" s="13">
        <v>7.3611111111111113E-2</v>
      </c>
      <c r="D13" s="3" t="s">
        <v>144</v>
      </c>
      <c r="E13" s="3">
        <v>-77.561000000000007</v>
      </c>
      <c r="F13" s="3" t="s">
        <v>143</v>
      </c>
      <c r="G13" s="49">
        <v>166.19</v>
      </c>
      <c r="H13" s="11">
        <v>7.6388888888888895E-2</v>
      </c>
      <c r="I13" s="11" t="s">
        <v>142</v>
      </c>
      <c r="J13" s="43">
        <v>-77.564999999999998</v>
      </c>
      <c r="K13" s="11" t="s">
        <v>141</v>
      </c>
      <c r="L13" s="43">
        <v>166.18333333000001</v>
      </c>
      <c r="M13" s="40">
        <v>4</v>
      </c>
      <c r="N13" s="40">
        <f t="shared" si="0"/>
        <v>1220.1537599999999</v>
      </c>
      <c r="O13" s="10">
        <v>400</v>
      </c>
      <c r="P13" s="10">
        <v>3.5</v>
      </c>
      <c r="Q13" s="10">
        <v>22</v>
      </c>
      <c r="R13" s="10" t="s">
        <v>21</v>
      </c>
      <c r="S13" s="15">
        <v>-0.5</v>
      </c>
      <c r="T13" s="10">
        <v>80</v>
      </c>
      <c r="U13" s="10"/>
      <c r="V13" s="10"/>
      <c r="W13" s="10"/>
      <c r="X13" s="10"/>
      <c r="Y13" s="10"/>
      <c r="Z13" s="10"/>
      <c r="AA13" s="16"/>
      <c r="AB13" s="10"/>
      <c r="AC13" s="10"/>
      <c r="AD13" s="10"/>
      <c r="AE13" s="10"/>
      <c r="AF13" s="16"/>
      <c r="AK13" s="16"/>
      <c r="AM13" s="10">
        <v>1</v>
      </c>
      <c r="AN13" s="40">
        <v>3</v>
      </c>
      <c r="AO13" s="10">
        <v>4</v>
      </c>
      <c r="AP13" s="10"/>
      <c r="AQ13" s="10"/>
      <c r="AR13" s="10"/>
      <c r="AS13" s="10"/>
      <c r="AT13" s="10"/>
      <c r="AU13" s="10"/>
      <c r="AV13" s="10"/>
      <c r="AW13" s="10"/>
      <c r="AX13" s="10">
        <v>3</v>
      </c>
      <c r="AY13" s="10"/>
      <c r="AZ13" s="10"/>
      <c r="BA13" s="10">
        <v>3</v>
      </c>
      <c r="BB13" s="54"/>
      <c r="BC13" s="10">
        <v>3</v>
      </c>
      <c r="BD13" s="10">
        <v>3</v>
      </c>
      <c r="BE13" s="10">
        <v>2</v>
      </c>
      <c r="BF13" s="10"/>
      <c r="BG13" s="10">
        <v>1</v>
      </c>
      <c r="BH13" s="10"/>
    </row>
    <row r="14" spans="1:72" x14ac:dyDescent="0.2">
      <c r="A14" s="2">
        <v>9</v>
      </c>
      <c r="B14" s="9">
        <v>46060</v>
      </c>
      <c r="C14" s="13">
        <v>0.16319444444444445</v>
      </c>
      <c r="D14" s="3" t="s">
        <v>140</v>
      </c>
      <c r="E14" s="3">
        <v>-77.816000000000003</v>
      </c>
      <c r="F14" s="3" t="s">
        <v>139</v>
      </c>
      <c r="G14" s="49">
        <v>165.6865</v>
      </c>
      <c r="H14" s="11">
        <v>0.16597222222222222</v>
      </c>
      <c r="I14" s="11" t="s">
        <v>138</v>
      </c>
      <c r="J14" s="43">
        <v>-77.818166669999997</v>
      </c>
      <c r="K14" s="11" t="s">
        <v>137</v>
      </c>
      <c r="L14" s="43">
        <v>165.7</v>
      </c>
      <c r="M14" s="40">
        <v>4</v>
      </c>
      <c r="N14" s="40">
        <f t="shared" si="0"/>
        <v>1743.0767999999998</v>
      </c>
      <c r="O14" s="10">
        <v>500</v>
      </c>
      <c r="P14" s="10">
        <v>5</v>
      </c>
      <c r="Q14" s="10">
        <v>15</v>
      </c>
      <c r="R14" s="10" t="s">
        <v>24</v>
      </c>
      <c r="S14" s="15">
        <v>-0.8</v>
      </c>
      <c r="T14" s="10">
        <v>80</v>
      </c>
      <c r="U14" s="10"/>
      <c r="V14" s="10">
        <v>1</v>
      </c>
      <c r="W14" s="11">
        <v>0.19652777777777777</v>
      </c>
      <c r="X14" s="11">
        <v>0.22013888888888888</v>
      </c>
      <c r="Y14" s="10">
        <v>450</v>
      </c>
      <c r="Z14" s="10" t="s">
        <v>33</v>
      </c>
      <c r="AA14" s="16">
        <v>298</v>
      </c>
      <c r="AB14" s="11">
        <v>0.22222222222222221</v>
      </c>
      <c r="AC14" s="11">
        <v>0.24305555555555555</v>
      </c>
      <c r="AD14" s="10">
        <v>2400</v>
      </c>
      <c r="AE14" s="10" t="s">
        <v>33</v>
      </c>
      <c r="AF14" s="16">
        <v>297</v>
      </c>
      <c r="AG14" s="11">
        <v>0.24861111111111112</v>
      </c>
      <c r="AH14" s="11">
        <v>0.26874999999999999</v>
      </c>
      <c r="AI14" s="10">
        <v>950</v>
      </c>
      <c r="AJ14" s="10" t="s">
        <v>33</v>
      </c>
      <c r="AK14" s="16">
        <v>296</v>
      </c>
      <c r="AM14" s="10">
        <v>1</v>
      </c>
      <c r="AN14" s="40">
        <v>3</v>
      </c>
      <c r="AO14" s="10">
        <v>4</v>
      </c>
      <c r="AP14" s="10">
        <v>1</v>
      </c>
      <c r="AQ14" s="10"/>
      <c r="AR14" s="10">
        <v>3</v>
      </c>
      <c r="AS14" s="10">
        <v>1</v>
      </c>
      <c r="AT14" s="10"/>
      <c r="AU14" s="10"/>
      <c r="AV14" s="10"/>
      <c r="AW14" s="10">
        <v>2</v>
      </c>
      <c r="AX14" s="10">
        <v>1</v>
      </c>
      <c r="AY14" s="10">
        <v>1</v>
      </c>
      <c r="AZ14" s="10"/>
      <c r="BA14" s="10">
        <v>3</v>
      </c>
      <c r="BC14" s="10">
        <v>2</v>
      </c>
      <c r="BD14" s="10">
        <v>2</v>
      </c>
      <c r="BE14" s="10"/>
      <c r="BF14" s="10"/>
      <c r="BG14" s="10"/>
      <c r="BH14" s="10"/>
    </row>
    <row r="15" spans="1:72" x14ac:dyDescent="0.2">
      <c r="A15" s="2">
        <v>10</v>
      </c>
      <c r="B15" s="9">
        <v>46061</v>
      </c>
      <c r="C15" s="13">
        <v>0.14166666666666666</v>
      </c>
      <c r="D15" s="3" t="s">
        <v>136</v>
      </c>
      <c r="E15" s="3">
        <v>-77.786600000000007</v>
      </c>
      <c r="F15" s="3" t="s">
        <v>135</v>
      </c>
      <c r="G15" s="49" t="s">
        <v>212</v>
      </c>
      <c r="H15" s="11">
        <v>0.14652777777777778</v>
      </c>
      <c r="I15" s="11" t="s">
        <v>134</v>
      </c>
      <c r="J15" s="43">
        <v>-77.778833329999998</v>
      </c>
      <c r="K15" s="11" t="s">
        <v>133</v>
      </c>
      <c r="L15" s="43" t="s">
        <v>224</v>
      </c>
      <c r="M15" s="40">
        <v>7</v>
      </c>
      <c r="N15" s="40">
        <f t="shared" si="0"/>
        <v>2745.3459599999996</v>
      </c>
      <c r="O15" s="10">
        <v>750</v>
      </c>
      <c r="P15" s="10">
        <v>4.5</v>
      </c>
      <c r="Q15" s="10">
        <v>25</v>
      </c>
      <c r="R15" s="10" t="s">
        <v>20</v>
      </c>
      <c r="S15" s="15">
        <v>-1</v>
      </c>
      <c r="T15" s="10">
        <v>5</v>
      </c>
      <c r="U15" s="10"/>
      <c r="V15" s="10">
        <v>1</v>
      </c>
      <c r="W15" s="11">
        <v>0.17152777777777778</v>
      </c>
      <c r="X15" s="11">
        <v>0.19305555555555556</v>
      </c>
      <c r="Y15" s="10">
        <v>400</v>
      </c>
      <c r="Z15" s="10" t="s">
        <v>34</v>
      </c>
      <c r="AA15" s="16">
        <v>278</v>
      </c>
      <c r="AB15" s="11">
        <v>0.19930555555555557</v>
      </c>
      <c r="AC15" s="11">
        <v>0.22013888888888888</v>
      </c>
      <c r="AD15" s="10">
        <v>2400</v>
      </c>
      <c r="AE15" s="10" t="s">
        <v>33</v>
      </c>
      <c r="AF15" s="16">
        <v>279</v>
      </c>
      <c r="AG15" s="11">
        <v>0.22430555555555556</v>
      </c>
      <c r="AH15" s="11">
        <v>0.24513888888888888</v>
      </c>
      <c r="AI15" s="10">
        <v>900</v>
      </c>
      <c r="AJ15" s="10" t="s">
        <v>34</v>
      </c>
      <c r="AK15" s="16">
        <v>280</v>
      </c>
      <c r="AM15" s="10" t="s">
        <v>20</v>
      </c>
      <c r="AN15" s="40">
        <v>3</v>
      </c>
      <c r="AO15" s="10">
        <v>2</v>
      </c>
      <c r="AP15" s="10">
        <v>1</v>
      </c>
      <c r="AQ15" s="10"/>
      <c r="AR15" s="10">
        <v>4</v>
      </c>
      <c r="AS15" s="10">
        <v>1</v>
      </c>
      <c r="AT15" s="10"/>
      <c r="AU15" s="10"/>
      <c r="AV15" s="10"/>
      <c r="AW15" s="10">
        <v>2</v>
      </c>
      <c r="AX15" s="10">
        <v>1</v>
      </c>
      <c r="AY15" s="10">
        <v>1</v>
      </c>
      <c r="AZ15" s="10"/>
      <c r="BA15" s="10">
        <v>3</v>
      </c>
      <c r="BC15" s="10">
        <v>3</v>
      </c>
      <c r="BD15" s="10">
        <v>2</v>
      </c>
      <c r="BE15" s="10"/>
      <c r="BF15" s="10"/>
      <c r="BG15" s="10"/>
      <c r="BH15" s="10"/>
    </row>
    <row r="16" spans="1:72" x14ac:dyDescent="0.2">
      <c r="A16" s="2">
        <v>11</v>
      </c>
      <c r="B16" s="8">
        <v>46062</v>
      </c>
      <c r="C16" s="13">
        <v>8.3333333333333329E-2</v>
      </c>
      <c r="D16" s="3" t="s">
        <v>132</v>
      </c>
      <c r="E16" s="3">
        <v>-77.742099999999994</v>
      </c>
      <c r="F16" s="3" t="s">
        <v>131</v>
      </c>
      <c r="G16" s="49" t="s">
        <v>213</v>
      </c>
      <c r="H16" s="11">
        <v>8.6805555555555552E-2</v>
      </c>
      <c r="I16" s="11" t="s">
        <v>130</v>
      </c>
      <c r="J16" s="43">
        <v>-77.740799999999993</v>
      </c>
      <c r="K16" s="11" t="s">
        <v>129</v>
      </c>
      <c r="L16" s="43" t="s">
        <v>225</v>
      </c>
      <c r="M16" s="40">
        <v>5</v>
      </c>
      <c r="N16" s="40">
        <f t="shared" si="0"/>
        <v>2178.8459999999995</v>
      </c>
      <c r="O16" s="10">
        <v>600</v>
      </c>
      <c r="P16" s="10">
        <v>5</v>
      </c>
      <c r="Q16" s="10">
        <v>21</v>
      </c>
      <c r="R16" s="10" t="s">
        <v>20</v>
      </c>
      <c r="S16" s="15">
        <v>-0.7</v>
      </c>
      <c r="T16" s="10">
        <v>30</v>
      </c>
      <c r="U16" s="10"/>
      <c r="V16" s="10">
        <v>1</v>
      </c>
      <c r="W16" s="11">
        <v>0.11458333333333333</v>
      </c>
      <c r="X16" s="11">
        <v>0.12708333333333333</v>
      </c>
      <c r="Y16" s="10">
        <v>240</v>
      </c>
      <c r="Z16" s="10" t="s">
        <v>33</v>
      </c>
      <c r="AA16" s="16">
        <v>273</v>
      </c>
      <c r="AB16" s="11">
        <v>0.13402777777777777</v>
      </c>
      <c r="AC16" s="11">
        <v>0.15416666666666667</v>
      </c>
      <c r="AD16" s="10">
        <v>2150</v>
      </c>
      <c r="AE16" s="10" t="s">
        <v>33</v>
      </c>
      <c r="AF16" s="16">
        <v>272</v>
      </c>
      <c r="AG16" s="11">
        <v>0.15833333333333333</v>
      </c>
      <c r="AH16" s="11">
        <v>0.17847222222222223</v>
      </c>
      <c r="AI16" s="10">
        <v>750</v>
      </c>
      <c r="AJ16" s="10" t="s">
        <v>33</v>
      </c>
      <c r="AK16" s="16">
        <v>271</v>
      </c>
      <c r="AM16" s="10" t="s">
        <v>20</v>
      </c>
      <c r="AN16" s="40">
        <v>2</v>
      </c>
      <c r="AO16" s="10">
        <v>3</v>
      </c>
      <c r="AP16" s="10">
        <v>1</v>
      </c>
      <c r="AQ16" s="10"/>
      <c r="AR16" s="10">
        <v>2</v>
      </c>
      <c r="AS16" s="10"/>
      <c r="AT16" s="10"/>
      <c r="AU16" s="10"/>
      <c r="AV16" s="10"/>
      <c r="AW16" s="10">
        <v>2</v>
      </c>
      <c r="AX16" s="10">
        <v>1</v>
      </c>
      <c r="AY16" s="10"/>
      <c r="AZ16" s="10"/>
      <c r="BA16" s="10">
        <v>3</v>
      </c>
      <c r="BC16" s="10">
        <v>3</v>
      </c>
      <c r="BD16" s="10">
        <v>1</v>
      </c>
      <c r="BE16" s="10"/>
      <c r="BF16" s="10"/>
      <c r="BG16" s="10"/>
      <c r="BH16" s="10"/>
    </row>
    <row r="17" spans="1:61" x14ac:dyDescent="0.2">
      <c r="A17" s="2">
        <v>12</v>
      </c>
      <c r="B17" s="9">
        <v>46063</v>
      </c>
      <c r="C17" s="13">
        <v>0.19097222222222221</v>
      </c>
      <c r="D17" s="3" t="s">
        <v>128</v>
      </c>
      <c r="E17" s="3">
        <v>-77.763300000000001</v>
      </c>
      <c r="F17" s="3" t="s">
        <v>127</v>
      </c>
      <c r="G17" s="49" t="s">
        <v>214</v>
      </c>
      <c r="H17" s="11">
        <v>0.19375000000000001</v>
      </c>
      <c r="I17" s="11" t="s">
        <v>126</v>
      </c>
      <c r="J17" s="43">
        <v>-77.759333330000004</v>
      </c>
      <c r="K17" s="11" t="s">
        <v>125</v>
      </c>
      <c r="L17" s="43" t="s">
        <v>226</v>
      </c>
      <c r="M17" s="40">
        <v>4</v>
      </c>
      <c r="N17" s="40">
        <f t="shared" si="0"/>
        <v>1743.0767999999998</v>
      </c>
      <c r="O17" s="10">
        <v>500</v>
      </c>
      <c r="P17" s="10">
        <v>5</v>
      </c>
      <c r="Q17" s="10">
        <v>17</v>
      </c>
      <c r="R17" s="10" t="s">
        <v>20</v>
      </c>
      <c r="S17" s="15">
        <v>-1</v>
      </c>
      <c r="T17" s="10">
        <v>5</v>
      </c>
      <c r="U17" s="10"/>
      <c r="V17" s="10"/>
      <c r="W17" s="10"/>
      <c r="X17" s="10"/>
      <c r="Y17" s="10"/>
      <c r="Z17" s="10"/>
      <c r="AA17" s="16"/>
      <c r="AB17" s="10"/>
      <c r="AC17" s="10"/>
      <c r="AD17" s="10"/>
      <c r="AE17" s="10"/>
      <c r="AF17" s="16"/>
      <c r="AK17" s="16"/>
      <c r="AM17" s="10">
        <v>1</v>
      </c>
      <c r="AN17" s="40">
        <v>3</v>
      </c>
      <c r="AO17" s="10">
        <v>3</v>
      </c>
      <c r="AP17" s="10">
        <v>1</v>
      </c>
      <c r="AQ17" s="10"/>
      <c r="AR17" s="10">
        <v>2</v>
      </c>
      <c r="AS17" s="10">
        <v>2</v>
      </c>
      <c r="AT17" s="10"/>
      <c r="AU17" s="10"/>
      <c r="AV17" s="10"/>
      <c r="AW17" s="10">
        <v>2</v>
      </c>
      <c r="AX17" s="10">
        <v>3</v>
      </c>
      <c r="AY17" s="10">
        <v>1</v>
      </c>
      <c r="AZ17" s="10"/>
      <c r="BA17" s="10">
        <v>3</v>
      </c>
      <c r="BC17" s="10">
        <v>2</v>
      </c>
      <c r="BD17" s="10">
        <v>2</v>
      </c>
      <c r="BE17" s="10"/>
      <c r="BF17" s="10"/>
      <c r="BG17" s="10"/>
      <c r="BH17" s="10"/>
    </row>
    <row r="18" spans="1:61" x14ac:dyDescent="0.2">
      <c r="A18" s="2">
        <v>13</v>
      </c>
      <c r="B18" s="9">
        <v>46064</v>
      </c>
      <c r="C18" s="13">
        <v>0.15833333333333333</v>
      </c>
      <c r="D18" s="3" t="s">
        <v>124</v>
      </c>
      <c r="E18" s="3">
        <v>-77.3797</v>
      </c>
      <c r="F18" s="3" t="s">
        <v>123</v>
      </c>
      <c r="G18" s="49" t="s">
        <v>215</v>
      </c>
      <c r="H18" s="11">
        <v>0.16180555555555556</v>
      </c>
      <c r="I18" s="11" t="s">
        <v>122</v>
      </c>
      <c r="J18" s="43">
        <v>-77.376000000000005</v>
      </c>
      <c r="K18" s="11" t="s">
        <v>453</v>
      </c>
      <c r="L18" s="43" t="s">
        <v>227</v>
      </c>
      <c r="M18" s="40">
        <v>5</v>
      </c>
      <c r="N18" s="40">
        <f t="shared" si="0"/>
        <v>2178.8459999999995</v>
      </c>
      <c r="O18" s="10">
        <v>450</v>
      </c>
      <c r="P18" s="10">
        <v>5</v>
      </c>
      <c r="Q18" s="10">
        <v>10</v>
      </c>
      <c r="R18" s="10" t="s">
        <v>35</v>
      </c>
      <c r="S18" s="15">
        <v>-3</v>
      </c>
      <c r="T18" s="10">
        <v>10</v>
      </c>
      <c r="U18" s="10"/>
      <c r="V18" s="10"/>
      <c r="W18" s="10"/>
      <c r="X18" s="10"/>
      <c r="Y18" s="10"/>
      <c r="Z18" s="10"/>
      <c r="AA18" s="16"/>
      <c r="AB18" s="10"/>
      <c r="AC18" s="10"/>
      <c r="AD18" s="10"/>
      <c r="AE18" s="10"/>
      <c r="AF18" s="16"/>
      <c r="AK18" s="16"/>
      <c r="AM18" s="10">
        <v>1</v>
      </c>
      <c r="AN18" s="40">
        <v>2</v>
      </c>
      <c r="AO18" s="10">
        <v>3</v>
      </c>
      <c r="AP18" s="10"/>
      <c r="AQ18" s="10"/>
      <c r="AR18" s="10">
        <v>1</v>
      </c>
      <c r="AS18" s="10">
        <v>1</v>
      </c>
      <c r="AT18" s="10"/>
      <c r="AU18" s="10"/>
      <c r="AV18" s="10"/>
      <c r="AW18" s="10">
        <v>3</v>
      </c>
      <c r="AX18" s="10">
        <v>1</v>
      </c>
      <c r="AY18" s="10"/>
      <c r="AZ18" s="10"/>
      <c r="BA18" s="10">
        <v>1</v>
      </c>
      <c r="BB18" s="54"/>
      <c r="BC18" s="10">
        <v>3</v>
      </c>
      <c r="BD18" s="10">
        <v>2</v>
      </c>
      <c r="BE18" s="10"/>
      <c r="BF18" s="10"/>
      <c r="BG18" s="10"/>
      <c r="BH18" s="10"/>
    </row>
    <row r="19" spans="1:61" x14ac:dyDescent="0.2">
      <c r="A19" s="2">
        <v>14</v>
      </c>
      <c r="B19" s="9">
        <v>46065</v>
      </c>
      <c r="C19" s="13">
        <v>0.18541666666666667</v>
      </c>
      <c r="D19" s="3" t="s">
        <v>121</v>
      </c>
      <c r="E19" s="3">
        <v>-76.780500000000004</v>
      </c>
      <c r="F19" s="3" t="s">
        <v>120</v>
      </c>
      <c r="G19" s="49" t="s">
        <v>216</v>
      </c>
      <c r="H19" s="11">
        <v>0.18888888888888888</v>
      </c>
      <c r="I19" s="11" t="s">
        <v>119</v>
      </c>
      <c r="J19" s="43">
        <v>-76.774500000000003</v>
      </c>
      <c r="K19" s="11" t="s">
        <v>454</v>
      </c>
      <c r="L19" s="43" t="s">
        <v>228</v>
      </c>
      <c r="M19" s="40">
        <v>5</v>
      </c>
      <c r="N19" s="40">
        <f t="shared" si="0"/>
        <v>2178.8459999999995</v>
      </c>
      <c r="O19" s="10">
        <v>550</v>
      </c>
      <c r="P19" s="10">
        <v>5</v>
      </c>
      <c r="Q19" s="10">
        <v>10</v>
      </c>
      <c r="R19" s="10" t="s">
        <v>20</v>
      </c>
      <c r="S19" s="15">
        <v>-3</v>
      </c>
      <c r="T19" s="10">
        <v>90</v>
      </c>
      <c r="U19" s="10"/>
      <c r="V19" s="10"/>
      <c r="W19" s="10"/>
      <c r="X19" s="10"/>
      <c r="Y19" s="10"/>
      <c r="Z19" s="10"/>
      <c r="AA19" s="16"/>
      <c r="AB19" s="10"/>
      <c r="AC19" s="10"/>
      <c r="AD19" s="10"/>
      <c r="AE19" s="10"/>
      <c r="AF19" s="16"/>
      <c r="AK19" s="16"/>
      <c r="AM19" s="10">
        <v>1</v>
      </c>
      <c r="AN19" s="40">
        <v>3</v>
      </c>
      <c r="AO19" s="10">
        <v>3</v>
      </c>
      <c r="AP19" s="10"/>
      <c r="AQ19" s="10">
        <v>1</v>
      </c>
      <c r="AR19" s="10">
        <v>3</v>
      </c>
      <c r="AS19" s="10"/>
      <c r="AT19" s="10">
        <v>1</v>
      </c>
      <c r="AU19" s="10"/>
      <c r="AV19" s="10"/>
      <c r="AW19" s="10">
        <v>3</v>
      </c>
      <c r="AX19" s="10">
        <v>3</v>
      </c>
      <c r="AY19" s="10"/>
      <c r="AZ19" s="10"/>
      <c r="BA19" s="10">
        <v>4</v>
      </c>
      <c r="BB19" s="54">
        <v>566</v>
      </c>
      <c r="BC19" s="10">
        <v>2</v>
      </c>
      <c r="BD19" s="10">
        <v>4</v>
      </c>
      <c r="BE19" s="10">
        <v>1</v>
      </c>
      <c r="BF19" s="10"/>
      <c r="BG19" s="10">
        <v>1</v>
      </c>
      <c r="BH19" s="10">
        <v>1</v>
      </c>
    </row>
    <row r="20" spans="1:61" x14ac:dyDescent="0.2">
      <c r="A20" s="2">
        <v>15</v>
      </c>
      <c r="B20" s="9">
        <v>46067</v>
      </c>
      <c r="C20" s="13">
        <v>0.14722222222222223</v>
      </c>
      <c r="D20" s="3" t="s">
        <v>118</v>
      </c>
      <c r="E20" s="3">
        <v>-73.463800000000006</v>
      </c>
      <c r="F20" s="3" t="s">
        <v>117</v>
      </c>
      <c r="G20" s="49" t="s">
        <v>217</v>
      </c>
      <c r="H20" s="11">
        <v>0.15277777777777779</v>
      </c>
      <c r="I20" s="11" t="s">
        <v>116</v>
      </c>
      <c r="J20" s="43">
        <v>-73.453666670000004</v>
      </c>
      <c r="K20" s="11" t="s">
        <v>455</v>
      </c>
      <c r="L20" s="43" t="s">
        <v>230</v>
      </c>
      <c r="M20" s="40">
        <v>8</v>
      </c>
      <c r="N20" s="40">
        <f t="shared" si="0"/>
        <v>3834.7689599999999</v>
      </c>
      <c r="O20" s="10">
        <v>450</v>
      </c>
      <c r="P20" s="10">
        <v>5.5</v>
      </c>
      <c r="Q20" s="10">
        <v>21</v>
      </c>
      <c r="R20" s="10" t="s">
        <v>21</v>
      </c>
      <c r="S20" s="15">
        <v>0</v>
      </c>
      <c r="T20" s="10">
        <v>100</v>
      </c>
      <c r="U20" s="10"/>
      <c r="V20" s="10">
        <v>0</v>
      </c>
      <c r="W20" s="10"/>
      <c r="X20" s="10"/>
      <c r="Y20" s="10"/>
      <c r="Z20" s="10"/>
      <c r="AA20" s="16"/>
      <c r="AB20" s="10"/>
      <c r="AC20" s="10"/>
      <c r="AD20" s="10"/>
      <c r="AE20" s="10"/>
      <c r="AF20" s="16"/>
      <c r="AK20" s="16"/>
      <c r="AN20" s="40">
        <v>3</v>
      </c>
      <c r="AO20" s="10">
        <v>3</v>
      </c>
      <c r="AP20" s="10">
        <v>2</v>
      </c>
      <c r="AQ20" s="10">
        <v>3</v>
      </c>
      <c r="AR20" s="10"/>
      <c r="AS20" s="10">
        <v>2</v>
      </c>
      <c r="AT20" s="10"/>
      <c r="AU20" s="10"/>
      <c r="AV20" s="10"/>
      <c r="AW20" s="10">
        <v>2</v>
      </c>
      <c r="AX20" s="10">
        <v>2</v>
      </c>
      <c r="AY20" s="10"/>
      <c r="AZ20" s="10"/>
      <c r="BA20" s="10"/>
      <c r="BB20" s="54">
        <v>593</v>
      </c>
      <c r="BC20" s="10">
        <v>3</v>
      </c>
      <c r="BD20" s="10">
        <v>2</v>
      </c>
      <c r="BE20" s="10"/>
      <c r="BF20" s="10"/>
      <c r="BG20" s="10"/>
      <c r="BH20" s="10"/>
    </row>
    <row r="21" spans="1:61" x14ac:dyDescent="0.2">
      <c r="A21" s="2">
        <v>16</v>
      </c>
      <c r="B21" s="9">
        <v>46069</v>
      </c>
      <c r="C21" s="13">
        <v>0.16180555555555556</v>
      </c>
      <c r="D21" s="21" t="s">
        <v>115</v>
      </c>
      <c r="E21" s="42">
        <v>-71.664000000000001</v>
      </c>
      <c r="F21" s="21" t="s">
        <v>114</v>
      </c>
      <c r="G21" s="49" t="s">
        <v>218</v>
      </c>
      <c r="H21" s="11">
        <v>0.1673611111111111</v>
      </c>
      <c r="I21" s="41" t="s">
        <v>113</v>
      </c>
      <c r="J21" s="43">
        <v>-71.650833329999998</v>
      </c>
      <c r="K21" s="41" t="s">
        <v>456</v>
      </c>
      <c r="L21" s="43" t="s">
        <v>231</v>
      </c>
      <c r="M21" s="40">
        <v>8</v>
      </c>
      <c r="N21" s="40">
        <f t="shared" si="0"/>
        <v>3486.1535999999996</v>
      </c>
      <c r="O21" s="10">
        <v>450</v>
      </c>
      <c r="P21" s="10">
        <v>5</v>
      </c>
      <c r="Q21" s="10">
        <v>13</v>
      </c>
      <c r="R21" s="10" t="s">
        <v>112</v>
      </c>
      <c r="S21" s="15">
        <v>-0.1</v>
      </c>
      <c r="T21" s="10">
        <v>70</v>
      </c>
      <c r="U21" s="50" t="s">
        <v>111</v>
      </c>
      <c r="V21" s="10">
        <v>1</v>
      </c>
      <c r="W21" s="11">
        <v>0.19722222222222222</v>
      </c>
      <c r="X21" s="11">
        <v>0.20069444444444445</v>
      </c>
      <c r="Y21" s="10">
        <v>400</v>
      </c>
      <c r="Z21" s="10" t="s">
        <v>33</v>
      </c>
      <c r="AA21" s="16">
        <v>274</v>
      </c>
      <c r="AB21" s="11">
        <v>0.21180555555555555</v>
      </c>
      <c r="AC21" s="11">
        <v>0.23194444444444445</v>
      </c>
      <c r="AD21" s="10">
        <v>7900</v>
      </c>
      <c r="AE21" s="10" t="s">
        <v>33</v>
      </c>
      <c r="AF21" s="16">
        <v>275</v>
      </c>
      <c r="AG21" s="11">
        <v>0.24791666666666667</v>
      </c>
      <c r="AH21" s="11">
        <v>0.26874999999999999</v>
      </c>
      <c r="AI21" s="10">
        <v>1400</v>
      </c>
      <c r="AJ21" s="10" t="s">
        <v>33</v>
      </c>
      <c r="AK21" s="16">
        <v>276</v>
      </c>
      <c r="AM21" s="10" t="s">
        <v>20</v>
      </c>
      <c r="AN21" s="40">
        <v>3</v>
      </c>
      <c r="AO21" s="10">
        <v>2</v>
      </c>
      <c r="AP21" s="10">
        <v>4</v>
      </c>
      <c r="AQ21" s="10">
        <v>1</v>
      </c>
      <c r="AR21" s="10">
        <v>2</v>
      </c>
      <c r="AS21" s="10"/>
      <c r="AT21" s="10"/>
      <c r="AU21" s="10"/>
      <c r="AV21" s="10"/>
      <c r="AW21" s="10">
        <v>3</v>
      </c>
      <c r="AX21" s="10">
        <v>2</v>
      </c>
      <c r="AY21" s="10"/>
      <c r="AZ21" s="10"/>
      <c r="BA21" s="10">
        <v>1</v>
      </c>
      <c r="BC21" s="10"/>
      <c r="BD21" s="10">
        <v>2</v>
      </c>
      <c r="BE21" s="10"/>
      <c r="BF21" s="10"/>
      <c r="BG21" s="10"/>
      <c r="BH21" s="10"/>
    </row>
    <row r="22" spans="1:61" x14ac:dyDescent="0.2">
      <c r="A22" s="2">
        <v>17</v>
      </c>
      <c r="B22" s="9">
        <v>46071</v>
      </c>
      <c r="C22" s="13">
        <v>0.18888888888888888</v>
      </c>
      <c r="D22" s="3" t="s">
        <v>110</v>
      </c>
      <c r="E22" s="53">
        <v>-71.3</v>
      </c>
      <c r="F22" s="41" t="s">
        <v>109</v>
      </c>
      <c r="G22" s="51" t="s">
        <v>219</v>
      </c>
      <c r="H22" s="11">
        <v>0.19583333333333333</v>
      </c>
      <c r="I22" s="41" t="s">
        <v>108</v>
      </c>
      <c r="J22" s="43">
        <v>-71.25</v>
      </c>
      <c r="K22" s="41" t="s">
        <v>107</v>
      </c>
      <c r="L22" s="14" t="s">
        <v>229</v>
      </c>
      <c r="M22" s="40">
        <v>10</v>
      </c>
      <c r="N22" s="40">
        <f t="shared" si="0"/>
        <v>4357.6919999999991</v>
      </c>
      <c r="O22" s="10">
        <v>450</v>
      </c>
      <c r="P22" s="10">
        <v>5</v>
      </c>
      <c r="Q22" s="10">
        <v>8</v>
      </c>
      <c r="R22" s="10">
        <v>0.2</v>
      </c>
      <c r="S22" s="15">
        <v>-0.2</v>
      </c>
      <c r="T22" s="10">
        <v>25</v>
      </c>
      <c r="U22" s="10"/>
      <c r="V22" s="10">
        <v>1</v>
      </c>
      <c r="W22" s="11">
        <v>0.22083333333333333</v>
      </c>
      <c r="X22" s="11">
        <v>0.22361111111111112</v>
      </c>
      <c r="Y22" s="10">
        <v>400</v>
      </c>
      <c r="Z22" s="10" t="s">
        <v>33</v>
      </c>
      <c r="AA22" s="16">
        <v>299</v>
      </c>
      <c r="AB22" s="11">
        <v>0.23333333333333334</v>
      </c>
      <c r="AC22" s="11">
        <v>0.27500000000000002</v>
      </c>
      <c r="AD22" s="10">
        <v>6000</v>
      </c>
      <c r="AE22" s="10" t="s">
        <v>33</v>
      </c>
      <c r="AF22" s="16">
        <v>300</v>
      </c>
      <c r="AG22" s="11">
        <v>0.25833333333333336</v>
      </c>
      <c r="AH22" s="11">
        <v>0.27152777777777776</v>
      </c>
      <c r="AI22" s="10">
        <v>800</v>
      </c>
      <c r="AJ22" s="10" t="s">
        <v>33</v>
      </c>
      <c r="AK22" s="16">
        <v>301</v>
      </c>
      <c r="AM22" s="10">
        <v>1</v>
      </c>
      <c r="AN22" s="40">
        <v>3</v>
      </c>
      <c r="AO22" s="10"/>
      <c r="AP22" s="10">
        <v>4</v>
      </c>
      <c r="AQ22" s="10">
        <v>3</v>
      </c>
      <c r="AR22" s="10">
        <v>3</v>
      </c>
      <c r="AS22" s="10">
        <v>2</v>
      </c>
      <c r="AT22" s="10"/>
      <c r="AU22" s="10"/>
      <c r="AV22" s="10"/>
      <c r="AW22" s="10"/>
      <c r="AX22" s="52">
        <v>2</v>
      </c>
      <c r="AY22" s="52">
        <v>1</v>
      </c>
      <c r="AZ22" s="52"/>
      <c r="BA22" s="10"/>
      <c r="BC22" s="10"/>
      <c r="BD22" s="10"/>
      <c r="BE22" s="10"/>
      <c r="BF22" s="10"/>
      <c r="BG22" s="10"/>
      <c r="BH22" s="10"/>
    </row>
    <row r="23" spans="1:61" x14ac:dyDescent="0.2">
      <c r="A23" s="2">
        <v>18</v>
      </c>
      <c r="B23" s="9">
        <v>46072</v>
      </c>
      <c r="C23" s="11">
        <v>0.10277777777777777</v>
      </c>
      <c r="D23" s="21" t="s">
        <v>106</v>
      </c>
      <c r="E23" s="49">
        <v>-69.141000000000005</v>
      </c>
      <c r="F23" s="21" t="s">
        <v>105</v>
      </c>
      <c r="G23" s="49" t="s">
        <v>220</v>
      </c>
      <c r="H23" s="11">
        <v>0.10972222222222222</v>
      </c>
      <c r="I23" s="41" t="s">
        <v>104</v>
      </c>
      <c r="J23" s="43">
        <v>-69.125</v>
      </c>
      <c r="K23" s="41" t="s">
        <v>457</v>
      </c>
      <c r="L23" s="51" t="s">
        <v>232</v>
      </c>
      <c r="M23" s="40">
        <v>10</v>
      </c>
      <c r="N23" s="40">
        <f t="shared" si="0"/>
        <v>4357.6919999999991</v>
      </c>
      <c r="O23" s="10">
        <v>450</v>
      </c>
      <c r="P23" s="10">
        <v>5</v>
      </c>
      <c r="Q23" s="10">
        <v>9</v>
      </c>
      <c r="R23" s="10">
        <v>0.2</v>
      </c>
      <c r="S23" s="15">
        <v>-1</v>
      </c>
      <c r="T23" s="10">
        <v>100</v>
      </c>
      <c r="U23" s="50" t="s">
        <v>103</v>
      </c>
      <c r="V23" s="10">
        <v>0</v>
      </c>
      <c r="W23" s="10"/>
      <c r="X23" s="10"/>
      <c r="Y23" s="10"/>
      <c r="Z23" s="10"/>
      <c r="AA23" s="16"/>
      <c r="AB23" s="10"/>
      <c r="AC23" s="10"/>
      <c r="AD23" s="10"/>
      <c r="AE23" s="10"/>
      <c r="AF23" s="16"/>
      <c r="AK23" s="16"/>
      <c r="AM23" s="10" t="s">
        <v>20</v>
      </c>
      <c r="AN23" s="40">
        <v>2</v>
      </c>
      <c r="AO23" s="10">
        <v>1</v>
      </c>
      <c r="AP23" s="10">
        <v>4</v>
      </c>
      <c r="AQ23" s="10">
        <v>3</v>
      </c>
      <c r="AR23" s="10">
        <v>2</v>
      </c>
      <c r="AS23" s="10"/>
      <c r="AT23" s="10"/>
      <c r="AU23" s="10"/>
      <c r="AV23" s="10"/>
      <c r="AW23" s="10"/>
      <c r="AX23" s="10">
        <v>1</v>
      </c>
      <c r="AY23" s="10"/>
      <c r="AZ23" s="10"/>
      <c r="BA23" s="10"/>
      <c r="BC23" s="10"/>
      <c r="BD23" s="10"/>
      <c r="BE23" s="10"/>
      <c r="BF23" s="10"/>
      <c r="BG23" s="10"/>
      <c r="BH23" s="10"/>
    </row>
    <row r="24" spans="1:61" x14ac:dyDescent="0.2">
      <c r="A24" s="2">
        <v>19</v>
      </c>
      <c r="B24" s="8">
        <v>46073</v>
      </c>
      <c r="C24" s="11">
        <v>0.10208333333333333</v>
      </c>
      <c r="D24" s="21" t="s">
        <v>102</v>
      </c>
      <c r="E24" s="49">
        <v>-67.52</v>
      </c>
      <c r="F24" s="21" t="s">
        <v>101</v>
      </c>
      <c r="G24" s="49" t="s">
        <v>221</v>
      </c>
      <c r="H24" s="11">
        <v>0.10902777777777778</v>
      </c>
      <c r="I24" s="41" t="s">
        <v>100</v>
      </c>
      <c r="J24" s="49">
        <v>-67.510000000000005</v>
      </c>
      <c r="K24" s="41" t="s">
        <v>99</v>
      </c>
      <c r="L24" s="42" t="s">
        <v>233</v>
      </c>
      <c r="M24" s="47">
        <v>10</v>
      </c>
      <c r="N24" s="40">
        <f t="shared" si="0"/>
        <v>4793.4611999999997</v>
      </c>
      <c r="O24" s="10">
        <v>450</v>
      </c>
      <c r="P24" s="10">
        <v>5.5</v>
      </c>
      <c r="Q24" s="10">
        <v>2</v>
      </c>
      <c r="R24" s="10">
        <v>0</v>
      </c>
      <c r="S24" s="15">
        <v>-0.9</v>
      </c>
      <c r="T24" s="10">
        <v>100</v>
      </c>
      <c r="U24" s="10"/>
      <c r="V24" s="10">
        <v>0</v>
      </c>
      <c r="W24" s="10"/>
      <c r="X24" s="10"/>
      <c r="Y24" s="10"/>
      <c r="Z24" s="10"/>
      <c r="AA24" s="16"/>
      <c r="AB24" s="10"/>
      <c r="AC24" s="10"/>
      <c r="AD24" s="10"/>
      <c r="AE24" s="10"/>
      <c r="AF24" s="16"/>
      <c r="AK24" s="16"/>
      <c r="AM24" s="10">
        <v>1</v>
      </c>
      <c r="AN24" s="40">
        <v>1</v>
      </c>
      <c r="AO24" s="10"/>
      <c r="AP24" s="10">
        <v>3</v>
      </c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C24" s="10"/>
      <c r="BD24" s="10"/>
      <c r="BE24" s="10"/>
      <c r="BF24" s="10"/>
      <c r="BG24" s="10"/>
      <c r="BH24" s="10"/>
    </row>
    <row r="25" spans="1:61" x14ac:dyDescent="0.2">
      <c r="A25" s="2">
        <v>20</v>
      </c>
      <c r="B25" s="9">
        <v>46075</v>
      </c>
      <c r="C25" s="11">
        <v>0.13055555555555556</v>
      </c>
      <c r="D25" s="41" t="s">
        <v>98</v>
      </c>
      <c r="E25" s="48">
        <v>-66.725080000000005</v>
      </c>
      <c r="F25" s="41" t="s">
        <v>97</v>
      </c>
      <c r="G25" s="51" t="s">
        <v>222</v>
      </c>
      <c r="H25" s="11">
        <v>0.13472222222222222</v>
      </c>
      <c r="I25" s="41" t="s">
        <v>98</v>
      </c>
      <c r="J25" s="48">
        <v>-66.725080000000005</v>
      </c>
      <c r="K25" s="41" t="s">
        <v>97</v>
      </c>
      <c r="L25" s="43" t="s">
        <v>222</v>
      </c>
      <c r="M25" s="40">
        <v>6</v>
      </c>
      <c r="N25" s="40">
        <f t="shared" si="0"/>
        <v>2876.07672</v>
      </c>
      <c r="O25" s="10">
        <v>450</v>
      </c>
      <c r="P25" s="10">
        <v>5.5</v>
      </c>
      <c r="Q25" s="10">
        <v>16</v>
      </c>
      <c r="R25" s="10" t="s">
        <v>20</v>
      </c>
      <c r="S25" s="15">
        <v>-0.9</v>
      </c>
      <c r="T25" s="10">
        <v>100</v>
      </c>
      <c r="U25" s="10"/>
      <c r="V25" s="10">
        <v>0</v>
      </c>
      <c r="W25" s="10"/>
      <c r="X25" s="10"/>
      <c r="Y25" s="10"/>
      <c r="Z25" s="10"/>
      <c r="AA25" s="16"/>
      <c r="AB25" s="10"/>
      <c r="AC25" s="10"/>
      <c r="AD25" s="10"/>
      <c r="AE25" s="10"/>
      <c r="AF25" s="16"/>
      <c r="AK25" s="16"/>
      <c r="AM25" s="10">
        <v>1</v>
      </c>
      <c r="AN25" s="40">
        <v>1</v>
      </c>
      <c r="AO25" s="10"/>
      <c r="AP25" s="10">
        <v>2</v>
      </c>
      <c r="AQ25" s="10">
        <v>1</v>
      </c>
      <c r="AR25" s="10">
        <v>1</v>
      </c>
      <c r="AS25" s="10">
        <v>1</v>
      </c>
      <c r="AT25" s="10"/>
      <c r="AU25" s="10"/>
      <c r="AV25" s="10"/>
      <c r="AW25" s="10"/>
      <c r="AX25" s="10"/>
      <c r="AY25" s="10"/>
      <c r="AZ25" s="10"/>
      <c r="BA25" s="10"/>
      <c r="BC25" s="10"/>
      <c r="BD25" s="10"/>
      <c r="BE25" s="10"/>
      <c r="BF25" s="10"/>
      <c r="BG25" s="10"/>
      <c r="BH25" s="10"/>
    </row>
    <row r="26" spans="1:61" x14ac:dyDescent="0.2">
      <c r="A26" s="2">
        <v>21</v>
      </c>
      <c r="B26" s="9">
        <v>46075</v>
      </c>
      <c r="C26" s="13">
        <v>0.9194444444444444</v>
      </c>
      <c r="D26" s="21" t="s">
        <v>472</v>
      </c>
      <c r="E26" s="42">
        <v>-66.650499999999994</v>
      </c>
      <c r="F26" s="21" t="s">
        <v>485</v>
      </c>
      <c r="G26" s="49" t="s">
        <v>223</v>
      </c>
      <c r="H26" s="13">
        <v>0.92638888888888893</v>
      </c>
      <c r="I26" s="21" t="s">
        <v>465</v>
      </c>
      <c r="J26" s="42">
        <v>-66.638499999999993</v>
      </c>
      <c r="K26" s="21" t="s">
        <v>458</v>
      </c>
      <c r="L26" s="42" t="s">
        <v>234</v>
      </c>
      <c r="M26" s="47">
        <v>10</v>
      </c>
      <c r="N26" s="40">
        <f t="shared" si="0"/>
        <v>4357.6919999999991</v>
      </c>
      <c r="O26" s="10">
        <v>450</v>
      </c>
      <c r="P26" s="10">
        <v>5</v>
      </c>
      <c r="Q26" s="10">
        <v>8</v>
      </c>
      <c r="R26" s="10" t="s">
        <v>20</v>
      </c>
      <c r="S26" s="15">
        <v>-1.4</v>
      </c>
      <c r="T26" s="10">
        <v>100</v>
      </c>
      <c r="U26" s="10"/>
      <c r="V26" s="10">
        <v>0</v>
      </c>
      <c r="W26" s="10"/>
      <c r="X26" s="10"/>
      <c r="Y26" s="10"/>
      <c r="Z26" s="10"/>
      <c r="AA26" s="16"/>
      <c r="AB26" s="10"/>
      <c r="AC26" s="10"/>
      <c r="AD26" s="10"/>
      <c r="AE26" s="10"/>
      <c r="AF26" s="16"/>
      <c r="AK26" s="16"/>
      <c r="AM26" s="10">
        <v>1</v>
      </c>
      <c r="AN26" s="40">
        <v>1</v>
      </c>
      <c r="AO26" s="10"/>
      <c r="AP26" s="10">
        <v>2</v>
      </c>
      <c r="AQ26" s="10">
        <v>2</v>
      </c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C26" s="10"/>
      <c r="BD26" s="10"/>
      <c r="BE26" s="10"/>
      <c r="BF26" s="10"/>
      <c r="BG26" s="10"/>
      <c r="BH26" s="10"/>
    </row>
    <row r="27" spans="1:61" x14ac:dyDescent="0.2">
      <c r="A27" s="2">
        <v>22</v>
      </c>
      <c r="B27" s="9">
        <v>46077</v>
      </c>
      <c r="C27" s="13">
        <v>1.9444444444444445E-2</v>
      </c>
      <c r="D27" s="21" t="s">
        <v>473</v>
      </c>
      <c r="E27" s="46">
        <v>-64.505920000000003</v>
      </c>
      <c r="F27" s="10" t="s">
        <v>484</v>
      </c>
      <c r="G27" s="51" t="s">
        <v>96</v>
      </c>
      <c r="H27" s="13">
        <v>2.6388888888888889E-2</v>
      </c>
      <c r="I27" s="21" t="s">
        <v>466</v>
      </c>
      <c r="J27" s="46">
        <v>-64.492500000000007</v>
      </c>
      <c r="K27" s="10" t="s">
        <v>459</v>
      </c>
      <c r="L27" s="43" t="s">
        <v>95</v>
      </c>
      <c r="M27" s="40">
        <v>10</v>
      </c>
      <c r="N27" s="40">
        <f t="shared" si="0"/>
        <v>4357.6919999999991</v>
      </c>
      <c r="O27" s="10">
        <v>400</v>
      </c>
      <c r="P27" s="10">
        <v>5</v>
      </c>
      <c r="Q27" s="10">
        <v>18</v>
      </c>
      <c r="R27" s="10" t="s">
        <v>21</v>
      </c>
      <c r="S27" s="15">
        <v>-1.3</v>
      </c>
      <c r="T27" s="10">
        <v>100</v>
      </c>
      <c r="U27" s="10"/>
      <c r="V27" s="10">
        <v>0</v>
      </c>
      <c r="W27" s="10"/>
      <c r="X27" s="10"/>
      <c r="Y27" s="10"/>
      <c r="Z27" s="10"/>
      <c r="AA27" s="16"/>
      <c r="AB27" s="10"/>
      <c r="AC27" s="10"/>
      <c r="AD27" s="10"/>
      <c r="AE27" s="10"/>
      <c r="AF27" s="16"/>
      <c r="AK27" s="16"/>
      <c r="AM27" s="10">
        <v>1</v>
      </c>
      <c r="AN27" s="40">
        <v>1</v>
      </c>
      <c r="AO27" s="10"/>
      <c r="AP27" s="10">
        <v>2</v>
      </c>
      <c r="AQ27" s="10">
        <v>1</v>
      </c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C27" s="10">
        <v>1</v>
      </c>
      <c r="BD27" s="10"/>
      <c r="BE27" s="10"/>
      <c r="BF27" s="10"/>
      <c r="BG27" s="10"/>
      <c r="BH27" s="10"/>
      <c r="BI27" s="10">
        <v>1</v>
      </c>
    </row>
    <row r="28" spans="1:61" s="3" customFormat="1" ht="32" x14ac:dyDescent="0.2">
      <c r="A28" s="2">
        <v>23</v>
      </c>
      <c r="B28" s="9">
        <v>46077</v>
      </c>
      <c r="C28" s="13">
        <v>0.91527777777777775</v>
      </c>
      <c r="D28" s="21" t="s">
        <v>474</v>
      </c>
      <c r="E28" s="46">
        <v>-64.833330000000004</v>
      </c>
      <c r="F28" s="21" t="s">
        <v>483</v>
      </c>
      <c r="G28" s="49" t="s">
        <v>94</v>
      </c>
      <c r="H28" s="13">
        <v>0.92222222222222228</v>
      </c>
      <c r="I28" s="21" t="s">
        <v>467</v>
      </c>
      <c r="J28" s="46">
        <v>-64.835859999999997</v>
      </c>
      <c r="K28" s="21" t="s">
        <v>460</v>
      </c>
      <c r="L28" s="42" t="s">
        <v>93</v>
      </c>
      <c r="M28" s="47">
        <v>10</v>
      </c>
      <c r="N28" s="47">
        <f t="shared" si="0"/>
        <v>4357.6919999999991</v>
      </c>
      <c r="O28" s="3">
        <v>450</v>
      </c>
      <c r="P28" s="3">
        <v>5</v>
      </c>
      <c r="Q28" s="3">
        <v>15</v>
      </c>
      <c r="R28" s="3" t="s">
        <v>20</v>
      </c>
      <c r="S28" s="81">
        <v>1</v>
      </c>
      <c r="T28" s="3">
        <v>100</v>
      </c>
      <c r="V28" s="3">
        <v>0</v>
      </c>
      <c r="AA28" s="82"/>
      <c r="AF28" s="82"/>
      <c r="AK28" s="82"/>
      <c r="AM28" s="3">
        <v>1</v>
      </c>
      <c r="AN28" s="47">
        <v>1</v>
      </c>
      <c r="AO28" s="3">
        <v>2</v>
      </c>
      <c r="AP28" s="3">
        <v>1</v>
      </c>
      <c r="AQ28" s="3">
        <v>4</v>
      </c>
      <c r="AR28" s="3">
        <v>2</v>
      </c>
      <c r="AX28" s="3">
        <v>1</v>
      </c>
      <c r="BB28" s="84" t="s">
        <v>491</v>
      </c>
      <c r="BC28" s="3">
        <v>1</v>
      </c>
    </row>
    <row r="29" spans="1:61" x14ac:dyDescent="0.2">
      <c r="A29" s="2">
        <v>24</v>
      </c>
      <c r="B29" s="9">
        <v>46079</v>
      </c>
      <c r="C29" s="13">
        <v>0.1701388888888889</v>
      </c>
      <c r="D29" s="21" t="s">
        <v>475</v>
      </c>
      <c r="E29" s="42">
        <v>-66.422300000000007</v>
      </c>
      <c r="F29" s="21" t="s">
        <v>482</v>
      </c>
      <c r="G29" s="49" t="s">
        <v>92</v>
      </c>
      <c r="H29" s="13">
        <v>0.17708333333333334</v>
      </c>
      <c r="I29" s="21" t="s">
        <v>468</v>
      </c>
      <c r="J29" s="42">
        <v>-66.430800000000005</v>
      </c>
      <c r="K29" s="21" t="s">
        <v>461</v>
      </c>
      <c r="L29" s="42" t="s">
        <v>91</v>
      </c>
      <c r="M29" s="40">
        <v>10</v>
      </c>
      <c r="N29" s="40">
        <f>2.826*0.514*P29*60*M29</f>
        <v>4357.6919999999991</v>
      </c>
      <c r="O29" s="10">
        <v>600</v>
      </c>
      <c r="P29" s="10">
        <v>5</v>
      </c>
      <c r="Q29" s="10">
        <v>15</v>
      </c>
      <c r="R29" s="10" t="s">
        <v>20</v>
      </c>
      <c r="S29" s="15">
        <v>-1.5</v>
      </c>
      <c r="T29" s="10">
        <v>100</v>
      </c>
      <c r="U29" s="45" t="s">
        <v>90</v>
      </c>
      <c r="V29" s="10">
        <v>0</v>
      </c>
      <c r="W29" s="10"/>
      <c r="X29" s="10"/>
      <c r="Y29" s="10"/>
      <c r="Z29" s="10"/>
      <c r="AA29" s="10"/>
      <c r="AB29" s="10"/>
      <c r="AC29" s="10"/>
      <c r="AD29" s="10"/>
      <c r="AE29" s="10"/>
      <c r="AF29" s="16"/>
      <c r="AK29" s="16"/>
      <c r="AM29" s="10" t="s">
        <v>89</v>
      </c>
      <c r="AN29" s="40">
        <v>3</v>
      </c>
      <c r="AO29" s="10">
        <v>1</v>
      </c>
      <c r="AP29" s="10">
        <v>1</v>
      </c>
      <c r="AQ29" s="10">
        <v>4</v>
      </c>
      <c r="AR29" s="10">
        <v>2</v>
      </c>
      <c r="AS29" s="10">
        <v>2</v>
      </c>
      <c r="AT29" s="10"/>
      <c r="AU29" s="10"/>
      <c r="AV29" s="10"/>
      <c r="AW29" s="10">
        <v>4</v>
      </c>
      <c r="AX29" s="10"/>
      <c r="AY29" s="10"/>
      <c r="AZ29" s="10"/>
      <c r="BA29" s="10"/>
      <c r="BC29" s="10"/>
      <c r="BD29" s="10"/>
      <c r="BE29" s="10"/>
      <c r="BF29" s="10"/>
      <c r="BG29" s="10"/>
      <c r="BH29" s="10"/>
    </row>
    <row r="30" spans="1:61" x14ac:dyDescent="0.2">
      <c r="A30" s="2">
        <v>25</v>
      </c>
      <c r="B30" s="9">
        <v>46080</v>
      </c>
      <c r="C30" s="13">
        <v>0.10694444444444444</v>
      </c>
      <c r="D30" s="21" t="s">
        <v>476</v>
      </c>
      <c r="E30" s="46">
        <v>-66.897360000000006</v>
      </c>
      <c r="F30" s="21" t="s">
        <v>481</v>
      </c>
      <c r="G30" s="49" t="s">
        <v>239</v>
      </c>
      <c r="H30" s="13">
        <v>0.11041666666666666</v>
      </c>
      <c r="I30" s="21" t="s">
        <v>469</v>
      </c>
      <c r="J30" s="46">
        <v>-66.995199999999997</v>
      </c>
      <c r="K30" s="21" t="s">
        <v>462</v>
      </c>
      <c r="L30" s="42" t="s">
        <v>240</v>
      </c>
      <c r="M30" s="40">
        <v>5</v>
      </c>
      <c r="N30" s="40">
        <f t="shared" si="0"/>
        <v>2178.8459999999995</v>
      </c>
      <c r="O30" s="10">
        <v>600</v>
      </c>
      <c r="P30" s="10">
        <v>5</v>
      </c>
      <c r="Q30" s="10">
        <v>16</v>
      </c>
      <c r="R30" s="10" t="s">
        <v>20</v>
      </c>
      <c r="S30" s="15">
        <v>-0.9</v>
      </c>
      <c r="T30" s="10">
        <v>100</v>
      </c>
      <c r="U30" s="10"/>
      <c r="V30" s="10">
        <v>0</v>
      </c>
      <c r="W30" s="10"/>
      <c r="X30" s="10"/>
      <c r="Y30" s="10"/>
      <c r="Z30" s="10"/>
      <c r="AA30" s="10"/>
      <c r="AB30" s="10"/>
      <c r="AC30" s="10"/>
      <c r="AD30" s="10"/>
      <c r="AE30" s="10"/>
      <c r="AF30" s="16"/>
      <c r="AK30" s="16"/>
      <c r="AM30" s="10" t="s">
        <v>89</v>
      </c>
      <c r="AN30" s="40">
        <v>3</v>
      </c>
      <c r="AO30" s="10">
        <v>2</v>
      </c>
      <c r="AP30" s="10">
        <v>1</v>
      </c>
      <c r="AQ30" s="10">
        <v>4</v>
      </c>
      <c r="AR30" s="10">
        <v>2</v>
      </c>
      <c r="AS30" s="10">
        <v>2</v>
      </c>
      <c r="AT30" s="10">
        <v>1</v>
      </c>
      <c r="AU30" s="10">
        <v>1</v>
      </c>
      <c r="AV30" s="10"/>
      <c r="AW30" s="10">
        <v>3</v>
      </c>
      <c r="AX30" s="10">
        <v>3</v>
      </c>
      <c r="AY30" s="10"/>
      <c r="AZ30" s="10"/>
      <c r="BA30" s="10"/>
      <c r="BB30" s="11"/>
      <c r="BC30" s="10">
        <v>1</v>
      </c>
      <c r="BD30" s="10"/>
      <c r="BE30" s="10"/>
      <c r="BF30" s="10">
        <v>2</v>
      </c>
      <c r="BG30" s="10"/>
      <c r="BH30" s="10"/>
    </row>
    <row r="31" spans="1:61" x14ac:dyDescent="0.2">
      <c r="A31" s="68" t="s">
        <v>235</v>
      </c>
      <c r="B31" s="9">
        <v>46080</v>
      </c>
      <c r="C31" s="13">
        <v>0.10138888888888889</v>
      </c>
      <c r="D31" s="21" t="s">
        <v>469</v>
      </c>
      <c r="E31" s="46">
        <v>-66.995199999999997</v>
      </c>
      <c r="F31" s="21" t="s">
        <v>462</v>
      </c>
      <c r="G31" s="49" t="s">
        <v>240</v>
      </c>
      <c r="H31" s="77"/>
      <c r="I31" s="78"/>
      <c r="J31" s="78"/>
      <c r="K31" s="78"/>
      <c r="L31" s="78"/>
      <c r="M31" s="70" t="s">
        <v>237</v>
      </c>
      <c r="N31" s="87"/>
      <c r="O31" s="10" t="s">
        <v>241</v>
      </c>
      <c r="P31" s="10">
        <v>0</v>
      </c>
      <c r="Q31" s="10">
        <v>16</v>
      </c>
      <c r="R31" s="10" t="s">
        <v>20</v>
      </c>
      <c r="S31" s="15">
        <v>-0.9</v>
      </c>
      <c r="T31" s="10">
        <v>100</v>
      </c>
      <c r="U31" s="69" t="s">
        <v>236</v>
      </c>
      <c r="V31" s="10">
        <v>0</v>
      </c>
      <c r="W31" s="10"/>
      <c r="X31" s="10"/>
      <c r="Y31" s="10"/>
      <c r="Z31" s="10"/>
      <c r="AA31" s="10"/>
      <c r="AB31" s="10"/>
      <c r="AC31" s="10"/>
      <c r="AD31" s="10"/>
      <c r="AE31" s="10"/>
      <c r="AF31" s="16"/>
      <c r="AK31" s="16"/>
      <c r="AM31" s="10" t="s">
        <v>238</v>
      </c>
      <c r="AN31" s="40">
        <v>3</v>
      </c>
      <c r="AO31" s="10">
        <v>1</v>
      </c>
      <c r="AP31" s="10"/>
      <c r="AQ31" s="10">
        <v>4</v>
      </c>
      <c r="AR31" s="10">
        <v>2</v>
      </c>
      <c r="AS31" s="10"/>
      <c r="AT31" s="10"/>
      <c r="AU31" s="10">
        <v>1</v>
      </c>
      <c r="AV31" s="10"/>
      <c r="AW31" s="10">
        <v>3</v>
      </c>
      <c r="AX31" s="10">
        <v>2</v>
      </c>
      <c r="AY31" s="10"/>
      <c r="AZ31" s="10"/>
      <c r="BA31" s="10"/>
      <c r="BC31" s="10">
        <v>1</v>
      </c>
      <c r="BD31" s="10"/>
      <c r="BE31" s="10"/>
      <c r="BF31" s="10">
        <v>2</v>
      </c>
      <c r="BG31" s="10">
        <v>1</v>
      </c>
      <c r="BH31" s="10"/>
    </row>
    <row r="32" spans="1:61" ht="32" x14ac:dyDescent="0.2">
      <c r="A32" s="2">
        <v>26</v>
      </c>
      <c r="B32" s="9">
        <v>46081</v>
      </c>
      <c r="C32" s="13">
        <v>0.17569444444444443</v>
      </c>
      <c r="D32" s="21" t="s">
        <v>477</v>
      </c>
      <c r="E32" s="42">
        <v>-66.205500000000001</v>
      </c>
      <c r="F32" s="21" t="s">
        <v>480</v>
      </c>
      <c r="G32" s="49" t="s">
        <v>243</v>
      </c>
      <c r="H32" s="13">
        <v>0.18263888888888888</v>
      </c>
      <c r="I32" s="21" t="s">
        <v>470</v>
      </c>
      <c r="J32" s="42">
        <v>-65.1905</v>
      </c>
      <c r="K32" s="21" t="s">
        <v>463</v>
      </c>
      <c r="L32" s="42" t="s">
        <v>242</v>
      </c>
      <c r="M32" s="40">
        <v>10</v>
      </c>
      <c r="N32" s="40">
        <f t="shared" si="0"/>
        <v>4357.6919999999991</v>
      </c>
      <c r="O32" s="10">
        <v>500</v>
      </c>
      <c r="P32" s="10">
        <v>5</v>
      </c>
      <c r="Q32" s="10">
        <v>15</v>
      </c>
      <c r="R32" s="10">
        <v>2</v>
      </c>
      <c r="S32" s="15">
        <v>0.7</v>
      </c>
      <c r="T32" s="10">
        <v>100</v>
      </c>
      <c r="U32" s="10"/>
      <c r="V32" s="10">
        <v>0</v>
      </c>
      <c r="W32" s="10"/>
      <c r="X32" s="10"/>
      <c r="Y32" s="10"/>
      <c r="Z32" s="10"/>
      <c r="AA32" s="10"/>
      <c r="AB32" s="10"/>
      <c r="AC32" s="10"/>
      <c r="AD32" s="10"/>
      <c r="AE32" s="10"/>
      <c r="AF32" s="16"/>
      <c r="AK32" s="10"/>
      <c r="AM32" s="10" t="s">
        <v>20</v>
      </c>
      <c r="AN32" s="40">
        <v>3</v>
      </c>
      <c r="AO32" s="10">
        <v>1</v>
      </c>
      <c r="AP32" s="10">
        <v>1</v>
      </c>
      <c r="AQ32" s="10">
        <v>4</v>
      </c>
      <c r="AR32" s="10">
        <v>3</v>
      </c>
      <c r="AS32" s="10"/>
      <c r="AT32" s="10"/>
      <c r="AU32" s="10">
        <v>1</v>
      </c>
      <c r="AV32" s="10"/>
      <c r="AW32" s="10">
        <v>2</v>
      </c>
      <c r="AX32" s="10">
        <v>3</v>
      </c>
      <c r="AY32" s="10"/>
      <c r="AZ32" s="10"/>
      <c r="BA32" s="80" t="s">
        <v>490</v>
      </c>
      <c r="BB32" s="80" t="s">
        <v>491</v>
      </c>
      <c r="BC32" s="10"/>
      <c r="BD32" s="10"/>
      <c r="BE32" s="10">
        <v>1</v>
      </c>
      <c r="BF32" s="10"/>
      <c r="BG32" s="10">
        <v>1</v>
      </c>
      <c r="BH32" s="10"/>
    </row>
    <row r="33" spans="1:61" x14ac:dyDescent="0.2">
      <c r="A33" s="2">
        <v>27</v>
      </c>
      <c r="B33" s="9">
        <v>46082</v>
      </c>
      <c r="C33" s="13">
        <v>0.16875000000000001</v>
      </c>
      <c r="D33" s="21" t="s">
        <v>478</v>
      </c>
      <c r="E33" s="42">
        <v>-62.366999999999997</v>
      </c>
      <c r="F33" s="21" t="s">
        <v>479</v>
      </c>
      <c r="G33" s="49" t="s">
        <v>448</v>
      </c>
      <c r="H33" s="13">
        <v>0.17569444444444443</v>
      </c>
      <c r="I33" s="21" t="s">
        <v>471</v>
      </c>
      <c r="J33" s="42">
        <v>-62.3752</v>
      </c>
      <c r="K33" s="21" t="s">
        <v>464</v>
      </c>
      <c r="L33" s="42" t="s">
        <v>449</v>
      </c>
      <c r="M33" s="40">
        <v>10</v>
      </c>
      <c r="N33" s="40">
        <f t="shared" si="0"/>
        <v>4357.6919999999991</v>
      </c>
      <c r="O33" s="10">
        <v>850</v>
      </c>
      <c r="P33" s="10">
        <v>5</v>
      </c>
      <c r="Q33" s="10">
        <v>20</v>
      </c>
      <c r="R33" s="10" t="s">
        <v>112</v>
      </c>
      <c r="S33" s="15">
        <v>2.5</v>
      </c>
      <c r="T33" s="10">
        <v>100</v>
      </c>
      <c r="U33" s="10" t="s">
        <v>450</v>
      </c>
      <c r="V33" s="10">
        <v>0</v>
      </c>
      <c r="W33" s="10"/>
      <c r="X33" s="10"/>
      <c r="Y33" s="10"/>
      <c r="Z33" s="10"/>
      <c r="AA33" s="10"/>
      <c r="AB33" s="10"/>
      <c r="AC33" s="10"/>
      <c r="AD33" s="10"/>
      <c r="AE33" s="10"/>
      <c r="AF33" s="16"/>
      <c r="AK33" s="10"/>
      <c r="AM33" s="10" t="s">
        <v>451</v>
      </c>
      <c r="AN33" s="40">
        <v>3</v>
      </c>
      <c r="AO33" s="10">
        <v>1</v>
      </c>
      <c r="AP33" s="10">
        <v>1</v>
      </c>
      <c r="AQ33" s="10"/>
      <c r="AR33" s="10">
        <v>2</v>
      </c>
      <c r="AS33" s="10"/>
      <c r="AT33" s="10"/>
      <c r="AU33" s="10">
        <v>2</v>
      </c>
      <c r="AV33" s="10"/>
      <c r="AW33" s="10">
        <v>3</v>
      </c>
      <c r="AX33" s="10">
        <v>3</v>
      </c>
      <c r="AY33" s="10"/>
      <c r="AZ33" s="10"/>
      <c r="BA33" s="10"/>
      <c r="BC33" s="10">
        <v>1</v>
      </c>
      <c r="BD33" s="10">
        <v>1</v>
      </c>
      <c r="BE33" s="10">
        <v>2</v>
      </c>
      <c r="BF33" s="10">
        <v>2</v>
      </c>
      <c r="BG33" s="10"/>
      <c r="BH33" s="10"/>
    </row>
    <row r="34" spans="1:61" s="83" customFormat="1" ht="32" x14ac:dyDescent="0.2">
      <c r="A34" s="2">
        <v>28</v>
      </c>
      <c r="B34" s="9">
        <v>46084</v>
      </c>
      <c r="C34" s="13">
        <v>0.16111111111111112</v>
      </c>
      <c r="D34" s="21" t="s">
        <v>493</v>
      </c>
      <c r="E34" s="46">
        <v>-61.672910000000002</v>
      </c>
      <c r="F34" s="21" t="s">
        <v>494</v>
      </c>
      <c r="G34" s="49" t="s">
        <v>495</v>
      </c>
      <c r="H34" s="13">
        <v>0.1673611111111111</v>
      </c>
      <c r="I34" s="21" t="s">
        <v>496</v>
      </c>
      <c r="J34" s="46">
        <v>-61.659500000000001</v>
      </c>
      <c r="K34" s="21" t="s">
        <v>497</v>
      </c>
      <c r="L34" s="42" t="s">
        <v>498</v>
      </c>
      <c r="M34" s="47">
        <v>9</v>
      </c>
      <c r="N34" s="47">
        <f t="shared" si="0"/>
        <v>3921.9227999999994</v>
      </c>
      <c r="O34" s="3">
        <v>400</v>
      </c>
      <c r="P34" s="3">
        <v>5</v>
      </c>
      <c r="Q34" s="3">
        <v>21</v>
      </c>
      <c r="R34" s="3">
        <v>3</v>
      </c>
      <c r="S34" s="81">
        <v>2.7</v>
      </c>
      <c r="T34" s="3">
        <v>15</v>
      </c>
      <c r="U34" s="3" t="s">
        <v>450</v>
      </c>
      <c r="V34" s="3">
        <v>1</v>
      </c>
      <c r="W34" s="13">
        <v>0.19097222222222221</v>
      </c>
      <c r="X34" s="13">
        <v>0.19305555555555556</v>
      </c>
      <c r="Y34" s="3">
        <v>250</v>
      </c>
      <c r="Z34" s="3" t="s">
        <v>33</v>
      </c>
      <c r="AA34" s="3">
        <v>302</v>
      </c>
      <c r="AB34" s="13">
        <v>0.20555555555555555</v>
      </c>
      <c r="AC34" s="13">
        <v>0.22569444444444445</v>
      </c>
      <c r="AD34" s="3">
        <v>6100</v>
      </c>
      <c r="AE34" s="3" t="s">
        <v>33</v>
      </c>
      <c r="AF34" s="82">
        <v>303</v>
      </c>
      <c r="AG34" s="13">
        <v>0.23472222222222222</v>
      </c>
      <c r="AH34" s="13">
        <v>0.25486111111111109</v>
      </c>
      <c r="AI34" s="3">
        <v>1000</v>
      </c>
      <c r="AJ34" s="3" t="s">
        <v>33</v>
      </c>
      <c r="AK34" s="82">
        <v>304</v>
      </c>
      <c r="AM34" s="3">
        <v>1</v>
      </c>
      <c r="AN34" s="47">
        <v>3</v>
      </c>
      <c r="AO34" s="3">
        <v>2</v>
      </c>
      <c r="AP34" s="3"/>
      <c r="AQ34" s="3">
        <v>1</v>
      </c>
      <c r="AR34" s="3"/>
      <c r="AS34" s="3"/>
      <c r="AT34" s="3"/>
      <c r="AU34" s="3"/>
      <c r="AV34" s="3"/>
      <c r="AW34" s="3">
        <v>3</v>
      </c>
      <c r="AX34" s="3">
        <v>3</v>
      </c>
      <c r="AY34" s="3"/>
      <c r="AZ34" s="3"/>
      <c r="BA34" s="84" t="s">
        <v>526</v>
      </c>
      <c r="BB34" s="3"/>
      <c r="BC34" s="3">
        <v>3</v>
      </c>
      <c r="BD34" s="3"/>
      <c r="BE34" s="3">
        <v>2</v>
      </c>
      <c r="BF34" s="3">
        <v>2</v>
      </c>
      <c r="BG34" s="3"/>
      <c r="BH34" s="3"/>
      <c r="BI34" s="3"/>
    </row>
    <row r="35" spans="1:61" s="83" customFormat="1" ht="32" x14ac:dyDescent="0.2">
      <c r="A35" s="2">
        <v>29</v>
      </c>
      <c r="B35" s="9">
        <v>46085</v>
      </c>
      <c r="C35" s="13">
        <v>0.1875</v>
      </c>
      <c r="D35" s="21" t="s">
        <v>519</v>
      </c>
      <c r="E35" s="46">
        <v>-59.173749999999998</v>
      </c>
      <c r="F35" s="21" t="s">
        <v>520</v>
      </c>
      <c r="G35" s="49" t="s">
        <v>521</v>
      </c>
      <c r="H35" s="13">
        <v>0.19444444444444445</v>
      </c>
      <c r="I35" s="21" t="s">
        <v>522</v>
      </c>
      <c r="J35" s="46">
        <v>-59.193600000000004</v>
      </c>
      <c r="K35" s="21" t="s">
        <v>523</v>
      </c>
      <c r="L35" s="42" t="s">
        <v>524</v>
      </c>
      <c r="M35" s="47">
        <v>10</v>
      </c>
      <c r="N35" s="47">
        <f t="shared" si="0"/>
        <v>4357.6919999999991</v>
      </c>
      <c r="O35" s="3">
        <v>450</v>
      </c>
      <c r="P35" s="3">
        <v>5</v>
      </c>
      <c r="Q35" s="3">
        <v>15</v>
      </c>
      <c r="R35" s="3">
        <v>2</v>
      </c>
      <c r="S35" s="81">
        <v>4.5</v>
      </c>
      <c r="T35" s="3">
        <v>90</v>
      </c>
      <c r="U35" s="3" t="s">
        <v>525</v>
      </c>
      <c r="V35" s="3">
        <v>0</v>
      </c>
      <c r="W35" s="3"/>
      <c r="X35" s="3"/>
      <c r="Y35" s="3"/>
      <c r="Z35" s="3"/>
      <c r="AA35" s="3"/>
      <c r="AB35" s="3"/>
      <c r="AC35" s="3"/>
      <c r="AD35" s="3"/>
      <c r="AE35" s="3"/>
      <c r="AF35" s="82"/>
      <c r="AG35" s="3"/>
      <c r="AH35" s="3"/>
      <c r="AI35" s="3"/>
      <c r="AJ35" s="3"/>
      <c r="AK35" s="3"/>
      <c r="AM35" s="3">
        <v>1</v>
      </c>
      <c r="AN35" s="47">
        <v>2</v>
      </c>
      <c r="AO35" s="3">
        <v>1</v>
      </c>
      <c r="AP35" s="3">
        <v>1</v>
      </c>
      <c r="AQ35" s="3">
        <v>1</v>
      </c>
      <c r="AR35" s="3">
        <v>2</v>
      </c>
      <c r="AS35" s="3"/>
      <c r="AT35" s="3"/>
      <c r="AU35" s="3">
        <v>1</v>
      </c>
      <c r="AV35" s="3"/>
      <c r="AW35" s="3">
        <v>2</v>
      </c>
      <c r="AX35" s="3"/>
      <c r="AY35" s="3"/>
      <c r="AZ35" s="3"/>
      <c r="BA35" s="84" t="s">
        <v>527</v>
      </c>
      <c r="BB35" s="3"/>
      <c r="BC35" s="3">
        <v>2</v>
      </c>
      <c r="BD35" s="3"/>
      <c r="BE35" s="3">
        <v>1</v>
      </c>
      <c r="BF35" s="3">
        <v>1</v>
      </c>
      <c r="BG35" s="3"/>
      <c r="BH35" s="3"/>
      <c r="BI35" s="3">
        <v>1</v>
      </c>
    </row>
    <row r="36" spans="1:61" ht="32" x14ac:dyDescent="0.2">
      <c r="A36" s="2">
        <v>30</v>
      </c>
      <c r="B36" s="9">
        <v>46087</v>
      </c>
      <c r="C36" s="13">
        <v>0.26527777777777778</v>
      </c>
      <c r="D36" s="21" t="s">
        <v>528</v>
      </c>
      <c r="E36" s="42">
        <v>-54.161499999999997</v>
      </c>
      <c r="F36" s="21" t="s">
        <v>529</v>
      </c>
      <c r="G36" s="49" t="s">
        <v>530</v>
      </c>
      <c r="H36" s="13">
        <v>0.2722222222222222</v>
      </c>
      <c r="I36" s="21" t="s">
        <v>531</v>
      </c>
      <c r="J36" s="42">
        <v>-54.153700000000001</v>
      </c>
      <c r="K36" s="21" t="s">
        <v>532</v>
      </c>
      <c r="L36" s="42" t="s">
        <v>533</v>
      </c>
      <c r="M36" s="40">
        <v>10</v>
      </c>
      <c r="N36" s="47">
        <f t="shared" si="0"/>
        <v>4357.6919999999991</v>
      </c>
      <c r="O36" s="10">
        <v>450</v>
      </c>
      <c r="P36" s="10">
        <v>5</v>
      </c>
      <c r="Q36" s="10">
        <v>20</v>
      </c>
      <c r="R36" s="10" t="s">
        <v>534</v>
      </c>
      <c r="S36" s="81">
        <v>5.5</v>
      </c>
      <c r="T36" s="10">
        <v>100</v>
      </c>
      <c r="U36" s="10"/>
      <c r="V36" s="10">
        <v>0</v>
      </c>
      <c r="W36" s="10"/>
      <c r="X36" s="10"/>
      <c r="Y36" s="10"/>
      <c r="Z36" s="10"/>
      <c r="AA36" s="10"/>
      <c r="AB36" s="10"/>
      <c r="AC36" s="10"/>
      <c r="AD36" s="10"/>
      <c r="AE36" s="10"/>
      <c r="AF36" s="16"/>
      <c r="AK36" s="10"/>
      <c r="AM36" s="10">
        <v>1</v>
      </c>
      <c r="AN36" s="40">
        <v>2</v>
      </c>
      <c r="AO36" s="10">
        <v>1</v>
      </c>
      <c r="AP36" s="10"/>
      <c r="AQ36" s="10"/>
      <c r="AR36" s="3">
        <v>2</v>
      </c>
      <c r="AS36" s="10"/>
      <c r="AT36" s="10"/>
      <c r="AU36" s="10"/>
      <c r="AV36" s="10"/>
      <c r="AW36" s="10"/>
      <c r="AX36" s="10"/>
      <c r="AY36" s="10"/>
      <c r="AZ36" s="10"/>
      <c r="BA36" s="80" t="s">
        <v>537</v>
      </c>
      <c r="BC36" s="10">
        <v>2</v>
      </c>
      <c r="BD36" s="10"/>
      <c r="BE36" s="10">
        <v>2</v>
      </c>
      <c r="BF36" s="10"/>
      <c r="BG36" s="10">
        <v>1</v>
      </c>
      <c r="BH36" s="10"/>
      <c r="BI36" s="10">
        <v>2</v>
      </c>
    </row>
    <row r="37" spans="1:61" ht="32" x14ac:dyDescent="0.2">
      <c r="A37" s="2">
        <v>31</v>
      </c>
      <c r="B37" s="9">
        <v>46088</v>
      </c>
      <c r="C37" s="13">
        <v>0.18402777777777779</v>
      </c>
      <c r="D37" s="21" t="s">
        <v>538</v>
      </c>
      <c r="E37" s="46">
        <v>-51.185569999999998</v>
      </c>
      <c r="F37" s="13" t="s">
        <v>539</v>
      </c>
      <c r="G37" s="49" t="s">
        <v>540</v>
      </c>
      <c r="H37" s="13">
        <v>0.18888888888888888</v>
      </c>
      <c r="I37" s="21" t="s">
        <v>541</v>
      </c>
      <c r="J37" s="46">
        <v>-51.177149999999997</v>
      </c>
      <c r="K37" s="13" t="s">
        <v>542</v>
      </c>
      <c r="L37" s="21" t="s">
        <v>543</v>
      </c>
      <c r="M37" s="40">
        <v>7</v>
      </c>
      <c r="N37" s="40">
        <f t="shared" si="0"/>
        <v>4270.5381600000001</v>
      </c>
      <c r="O37" s="10">
        <v>450</v>
      </c>
      <c r="P37" s="10">
        <v>7</v>
      </c>
      <c r="Q37" s="10">
        <v>29</v>
      </c>
      <c r="R37" s="10">
        <v>4</v>
      </c>
      <c r="S37" s="15">
        <v>9.1999999999999993</v>
      </c>
      <c r="T37" s="10">
        <v>40</v>
      </c>
      <c r="U37" s="93" t="s">
        <v>544</v>
      </c>
      <c r="V37" s="10">
        <v>0</v>
      </c>
      <c r="W37" s="10"/>
      <c r="X37" s="10"/>
      <c r="Y37" s="10"/>
      <c r="Z37" s="10"/>
      <c r="AA37" s="10"/>
      <c r="AB37" s="10"/>
      <c r="AC37" s="10"/>
      <c r="AD37" s="10"/>
      <c r="AE37" s="10"/>
      <c r="AF37" s="16"/>
      <c r="AK37" s="10"/>
      <c r="AM37" s="10">
        <v>1</v>
      </c>
      <c r="AN37" s="3">
        <v>2</v>
      </c>
      <c r="AO37" s="10"/>
      <c r="AP37" s="10"/>
      <c r="AQ37" s="10"/>
      <c r="AR37" s="3">
        <v>1</v>
      </c>
      <c r="AS37" s="10"/>
      <c r="AT37" s="10"/>
      <c r="AU37" s="10"/>
      <c r="AV37" s="10"/>
      <c r="AW37" s="10"/>
      <c r="AX37" s="10"/>
      <c r="AY37" s="10"/>
      <c r="AZ37" s="10"/>
      <c r="BA37" s="80" t="s">
        <v>545</v>
      </c>
      <c r="BC37" s="10">
        <v>3</v>
      </c>
      <c r="BD37" s="10"/>
      <c r="BE37" s="10">
        <v>2</v>
      </c>
      <c r="BF37" s="10"/>
      <c r="BG37" s="10"/>
      <c r="BH37" s="10"/>
    </row>
    <row r="38" spans="1:61" ht="16" x14ac:dyDescent="0.2">
      <c r="A38" s="2">
        <v>32</v>
      </c>
      <c r="B38" s="9">
        <v>46089</v>
      </c>
      <c r="C38" s="13">
        <v>0.13402777777777777</v>
      </c>
      <c r="D38" s="21" t="s">
        <v>546</v>
      </c>
      <c r="E38" s="46">
        <v>-48.131700000000002</v>
      </c>
      <c r="F38" s="21" t="s">
        <v>547</v>
      </c>
      <c r="G38" s="49" t="s">
        <v>548</v>
      </c>
      <c r="H38" s="13">
        <v>0.13958333333333334</v>
      </c>
      <c r="I38" s="21" t="s">
        <v>549</v>
      </c>
      <c r="J38" s="46">
        <v>-48.115830000000003</v>
      </c>
      <c r="K38" s="21" t="s">
        <v>550</v>
      </c>
      <c r="L38" s="42" t="s">
        <v>551</v>
      </c>
      <c r="M38" s="40">
        <v>7</v>
      </c>
      <c r="N38" s="40">
        <f t="shared" si="0"/>
        <v>3965.4997199999998</v>
      </c>
      <c r="O38" s="10">
        <v>550</v>
      </c>
      <c r="P38" s="10">
        <v>6.5</v>
      </c>
      <c r="Q38" s="10">
        <v>16</v>
      </c>
      <c r="R38" s="10" t="s">
        <v>112</v>
      </c>
      <c r="S38" s="14">
        <v>11.6</v>
      </c>
      <c r="T38" s="10">
        <v>50</v>
      </c>
      <c r="U38" s="93" t="s">
        <v>552</v>
      </c>
      <c r="V38" s="10">
        <v>0</v>
      </c>
      <c r="W38" s="10"/>
      <c r="X38" s="10"/>
      <c r="Y38" s="10"/>
      <c r="Z38" s="10"/>
      <c r="AA38" s="10"/>
      <c r="AB38" s="10"/>
      <c r="AC38" s="10"/>
      <c r="AD38" s="10"/>
      <c r="AE38" s="10"/>
      <c r="AF38" s="16"/>
      <c r="AK38" s="10"/>
      <c r="AM38" s="10">
        <v>1</v>
      </c>
      <c r="AN38" s="10">
        <v>2</v>
      </c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80" t="s">
        <v>553</v>
      </c>
      <c r="BC38" s="10">
        <v>3</v>
      </c>
      <c r="BD38" s="10"/>
      <c r="BE38" s="10">
        <v>2</v>
      </c>
      <c r="BF38" s="10"/>
      <c r="BG38" s="10"/>
      <c r="BH38" s="10"/>
    </row>
    <row r="39" spans="1:61" x14ac:dyDescent="0.2">
      <c r="B39" s="9"/>
      <c r="C39" s="13"/>
      <c r="D39" s="21"/>
      <c r="E39" s="21"/>
      <c r="F39" s="21"/>
      <c r="G39" s="42"/>
      <c r="H39" s="12"/>
      <c r="I39" s="41"/>
      <c r="J39" s="43"/>
      <c r="K39" s="41"/>
      <c r="L39" s="41"/>
      <c r="M39" s="40"/>
      <c r="N39" s="40"/>
      <c r="O39" s="10"/>
      <c r="P39" s="10"/>
      <c r="Q39" s="10"/>
      <c r="R39" s="10"/>
      <c r="S39" s="14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6"/>
      <c r="AK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C39" s="10"/>
      <c r="BD39" s="10"/>
      <c r="BE39" s="10"/>
      <c r="BF39" s="10"/>
      <c r="BG39" s="10"/>
      <c r="BH39" s="10"/>
    </row>
    <row r="40" spans="1:61" x14ac:dyDescent="0.2">
      <c r="B40" s="9"/>
      <c r="C40" s="13"/>
      <c r="D40" s="21"/>
      <c r="E40" s="21"/>
      <c r="F40" s="21"/>
      <c r="G40" s="42"/>
      <c r="H40" s="12"/>
      <c r="I40" s="41"/>
      <c r="J40" s="43"/>
      <c r="K40" s="41"/>
      <c r="L40" s="41"/>
      <c r="M40" s="40"/>
      <c r="N40" s="10"/>
      <c r="O40" s="10"/>
      <c r="P40" s="10"/>
      <c r="Q40" s="10"/>
      <c r="R40" s="10"/>
      <c r="S40" s="14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6"/>
      <c r="AK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C40" s="10"/>
      <c r="BD40" s="10"/>
      <c r="BE40" s="10"/>
      <c r="BF40" s="10"/>
      <c r="BG40" s="10"/>
      <c r="BH40" s="10"/>
    </row>
    <row r="41" spans="1:61" x14ac:dyDescent="0.2">
      <c r="B41" s="9"/>
      <c r="C41" s="13"/>
      <c r="D41" s="21"/>
      <c r="E41" s="21"/>
      <c r="F41" s="21"/>
      <c r="G41" s="42"/>
      <c r="H41" s="12"/>
      <c r="I41" s="41"/>
      <c r="J41" s="43"/>
      <c r="K41" s="41"/>
      <c r="L41" s="41"/>
      <c r="M41" s="40"/>
      <c r="N41" s="10"/>
      <c r="O41" s="10"/>
      <c r="P41" s="10"/>
      <c r="Q41" s="10"/>
      <c r="R41" s="10"/>
      <c r="S41" s="14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6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C41" s="10"/>
      <c r="BD41" s="10"/>
      <c r="BE41" s="10"/>
      <c r="BF41" s="10"/>
      <c r="BG41" s="10"/>
      <c r="BH41" s="10"/>
    </row>
    <row r="42" spans="1:61" x14ac:dyDescent="0.2">
      <c r="B42" s="9"/>
      <c r="C42" s="13"/>
      <c r="D42" s="21"/>
      <c r="E42" s="21"/>
      <c r="G42" s="42"/>
      <c r="H42" s="12"/>
      <c r="I42" s="41"/>
      <c r="J42" s="43"/>
      <c r="K42" s="41"/>
      <c r="L42" s="41"/>
      <c r="M42" s="40"/>
      <c r="N42" s="10"/>
      <c r="O42" s="10"/>
      <c r="P42" s="10"/>
      <c r="Q42" s="10"/>
      <c r="R42" s="10"/>
      <c r="S42" s="14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6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C42" s="10"/>
      <c r="BD42" s="10"/>
      <c r="BE42" s="10"/>
      <c r="BF42" s="10"/>
      <c r="BG42" s="10"/>
      <c r="BH42" s="10"/>
    </row>
    <row r="43" spans="1:61" x14ac:dyDescent="0.2">
      <c r="B43" s="9"/>
      <c r="C43" s="13"/>
      <c r="D43" s="21"/>
      <c r="E43" s="21"/>
      <c r="G43" s="42"/>
      <c r="H43" s="12"/>
      <c r="I43" s="41"/>
      <c r="J43" s="43"/>
      <c r="K43" s="41"/>
      <c r="L43" s="41"/>
      <c r="M43" s="40"/>
      <c r="N43" s="10"/>
      <c r="O43" s="10"/>
      <c r="P43" s="10"/>
      <c r="Q43" s="10"/>
      <c r="R43" s="10"/>
      <c r="S43" s="14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6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C43" s="10"/>
      <c r="BD43" s="10"/>
      <c r="BE43" s="10"/>
      <c r="BF43" s="10"/>
      <c r="BG43" s="10"/>
      <c r="BH43" s="10"/>
    </row>
    <row r="44" spans="1:61" x14ac:dyDescent="0.2">
      <c r="B44" s="9"/>
      <c r="C44" s="13"/>
      <c r="D44" s="21"/>
      <c r="E44" s="21"/>
      <c r="G44" s="42"/>
      <c r="H44" s="12"/>
      <c r="I44" s="41"/>
      <c r="J44" s="43"/>
      <c r="K44" s="41"/>
      <c r="L44" s="41"/>
      <c r="M44" s="40"/>
      <c r="N44" s="10"/>
      <c r="O44" s="10"/>
      <c r="P44" s="10"/>
      <c r="Q44" s="10"/>
      <c r="R44" s="10"/>
      <c r="S44" s="14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C44" s="10"/>
      <c r="BD44" s="10"/>
      <c r="BE44" s="10"/>
      <c r="BF44" s="10"/>
      <c r="BG44" s="10"/>
      <c r="BH44" s="10"/>
    </row>
    <row r="45" spans="1:61" x14ac:dyDescent="0.2">
      <c r="B45" s="9"/>
      <c r="C45" s="13"/>
      <c r="D45" s="21"/>
      <c r="E45" s="21"/>
      <c r="G45" s="42"/>
      <c r="H45" s="12"/>
      <c r="I45" s="41"/>
      <c r="J45" s="41"/>
      <c r="K45" s="41"/>
      <c r="L45" s="41"/>
      <c r="M45" s="40"/>
      <c r="N45" s="10"/>
      <c r="O45" s="10"/>
      <c r="P45" s="10"/>
      <c r="Q45" s="10"/>
      <c r="R45" s="10"/>
      <c r="S45" s="14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C45" s="10"/>
      <c r="BD45" s="10"/>
      <c r="BE45" s="10"/>
      <c r="BF45" s="10"/>
      <c r="BG45" s="10"/>
      <c r="BH45" s="10"/>
    </row>
    <row r="46" spans="1:61" x14ac:dyDescent="0.2">
      <c r="B46" s="9"/>
      <c r="C46" s="13"/>
      <c r="D46" s="21"/>
      <c r="E46" s="21"/>
      <c r="G46" s="42"/>
      <c r="H46" s="12"/>
      <c r="I46" s="41"/>
      <c r="J46" s="41"/>
      <c r="K46" s="41"/>
      <c r="L46" s="41"/>
      <c r="M46" s="40"/>
      <c r="N46" s="10"/>
      <c r="O46" s="10"/>
      <c r="P46" s="10"/>
      <c r="Q46" s="10"/>
      <c r="R46" s="10"/>
      <c r="S46" s="14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C46" s="10"/>
      <c r="BD46" s="10"/>
      <c r="BE46" s="10"/>
      <c r="BF46" s="10"/>
      <c r="BG46" s="10"/>
      <c r="BH46" s="10"/>
    </row>
    <row r="47" spans="1:61" x14ac:dyDescent="0.2">
      <c r="B47" s="9"/>
      <c r="C47" s="13"/>
      <c r="D47" s="21"/>
      <c r="E47" s="21"/>
      <c r="G47" s="42"/>
      <c r="H47" s="12"/>
      <c r="I47" s="41"/>
      <c r="J47" s="41"/>
      <c r="K47" s="41"/>
      <c r="L47" s="41"/>
      <c r="M47" s="40"/>
      <c r="N47" s="10"/>
      <c r="O47" s="10"/>
      <c r="P47" s="10"/>
      <c r="Q47" s="10"/>
      <c r="R47" s="10"/>
      <c r="S47" s="14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61" x14ac:dyDescent="0.2">
      <c r="B48" s="9"/>
      <c r="C48" s="13"/>
      <c r="D48" s="21"/>
      <c r="E48" s="21"/>
      <c r="G48" s="42"/>
      <c r="H48" s="12"/>
      <c r="I48" s="41"/>
      <c r="J48" s="41"/>
      <c r="K48" s="41"/>
      <c r="L48" s="41"/>
      <c r="M48" s="40"/>
      <c r="N48" s="10"/>
      <c r="O48" s="10"/>
      <c r="P48" s="10"/>
      <c r="Q48" s="10"/>
      <c r="R48" s="10"/>
      <c r="S48" s="14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2:32" x14ac:dyDescent="0.2">
      <c r="B49" s="9"/>
      <c r="C49" s="13"/>
      <c r="G49" s="42"/>
      <c r="H49" s="12"/>
      <c r="I49" s="41"/>
      <c r="J49" s="41"/>
      <c r="K49" s="41"/>
      <c r="L49" s="41"/>
      <c r="M49" s="40"/>
      <c r="N49" s="10"/>
      <c r="O49" s="10"/>
      <c r="P49" s="10"/>
      <c r="Q49" s="10"/>
      <c r="R49" s="10"/>
      <c r="S49" s="14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2:32" x14ac:dyDescent="0.2">
      <c r="B50" s="9"/>
      <c r="C50" s="13"/>
      <c r="G50" s="42"/>
      <c r="H50" s="12"/>
      <c r="I50" s="41"/>
      <c r="J50" s="41"/>
      <c r="K50" s="41"/>
      <c r="L50" s="41"/>
      <c r="M50" s="40"/>
      <c r="N50" s="10"/>
      <c r="O50" s="10"/>
      <c r="P50" s="10"/>
      <c r="Q50" s="10"/>
      <c r="R50" s="10"/>
      <c r="S50" s="14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2:32" x14ac:dyDescent="0.2">
      <c r="B51" s="9"/>
      <c r="C51" s="13"/>
      <c r="G51" s="42"/>
      <c r="H51" s="12"/>
      <c r="I51" s="41"/>
      <c r="J51" s="41"/>
      <c r="K51" s="41"/>
      <c r="L51" s="41"/>
      <c r="M51" s="40"/>
      <c r="N51" s="10"/>
      <c r="O51" s="10"/>
      <c r="P51" s="10"/>
      <c r="Q51" s="10"/>
      <c r="R51" s="10"/>
      <c r="S51" s="14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2:32" x14ac:dyDescent="0.2">
      <c r="C52" s="13"/>
      <c r="G52" s="42"/>
      <c r="H52" s="12"/>
      <c r="I52" s="41"/>
      <c r="J52" s="41"/>
      <c r="K52" s="41"/>
      <c r="L52" s="41"/>
      <c r="M52" s="40"/>
      <c r="N52" s="10"/>
      <c r="O52" s="10"/>
      <c r="P52" s="10"/>
      <c r="Q52" s="10"/>
      <c r="R52" s="10"/>
      <c r="S52" s="14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2:32" x14ac:dyDescent="0.2">
      <c r="C53" s="13"/>
      <c r="G53" s="42"/>
      <c r="H53" s="12"/>
      <c r="I53" s="41"/>
      <c r="J53" s="41"/>
      <c r="K53" s="41"/>
      <c r="L53" s="41"/>
      <c r="M53" s="40"/>
      <c r="N53" s="10"/>
      <c r="O53" s="10"/>
      <c r="P53" s="10"/>
      <c r="Q53" s="10"/>
      <c r="R53" s="10"/>
      <c r="S53" s="14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2:32" x14ac:dyDescent="0.2">
      <c r="C54" s="13"/>
      <c r="G54" s="42"/>
      <c r="H54" s="12"/>
      <c r="I54" s="41"/>
      <c r="J54" s="41"/>
      <c r="K54" s="41"/>
      <c r="L54" s="41"/>
      <c r="M54" s="40"/>
      <c r="N54" s="10"/>
      <c r="O54" s="10"/>
      <c r="P54" s="10"/>
      <c r="Q54" s="10"/>
      <c r="R54" s="10"/>
      <c r="S54" s="14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2:32" x14ac:dyDescent="0.2">
      <c r="C55" s="13"/>
      <c r="G55" s="42"/>
      <c r="H55" s="12"/>
      <c r="I55" s="41"/>
      <c r="J55" s="41"/>
      <c r="K55" s="41"/>
      <c r="L55" s="41"/>
      <c r="M55" s="40"/>
      <c r="N55" s="10"/>
      <c r="O55" s="10"/>
      <c r="P55" s="10"/>
      <c r="Q55" s="10"/>
      <c r="R55" s="10"/>
      <c r="S55" s="14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2:32" x14ac:dyDescent="0.2">
      <c r="C56" s="13"/>
      <c r="G56" s="42"/>
      <c r="H56" s="12"/>
      <c r="I56" s="41"/>
      <c r="J56" s="41"/>
      <c r="K56" s="41"/>
      <c r="L56" s="41"/>
      <c r="M56" s="40"/>
      <c r="N56" s="10"/>
      <c r="O56" s="10"/>
      <c r="P56" s="10"/>
      <c r="Q56" s="10"/>
      <c r="R56" s="10"/>
      <c r="S56" s="14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2:32" x14ac:dyDescent="0.2">
      <c r="C57" s="13"/>
      <c r="G57" s="42"/>
      <c r="H57" s="12"/>
      <c r="I57" s="41"/>
      <c r="J57" s="41"/>
      <c r="K57" s="41"/>
      <c r="L57" s="41"/>
      <c r="M57" s="40"/>
      <c r="N57" s="10"/>
      <c r="O57" s="10"/>
      <c r="P57" s="10"/>
      <c r="Q57" s="10"/>
      <c r="R57" s="10"/>
      <c r="S57" s="14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2:32" x14ac:dyDescent="0.2">
      <c r="C58" s="13"/>
      <c r="G58" s="42"/>
      <c r="H58" s="12"/>
      <c r="I58" s="41"/>
      <c r="J58" s="41"/>
      <c r="K58" s="41"/>
      <c r="L58" s="41"/>
      <c r="M58" s="40"/>
      <c r="N58" s="10"/>
      <c r="O58" s="10"/>
      <c r="P58" s="10"/>
      <c r="Q58" s="10"/>
      <c r="R58" s="10"/>
      <c r="S58" s="14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2:32" x14ac:dyDescent="0.2">
      <c r="C59" s="13"/>
      <c r="G59" s="42"/>
      <c r="H59" s="12"/>
      <c r="I59" s="41"/>
      <c r="J59" s="41"/>
      <c r="K59" s="41"/>
      <c r="L59" s="41"/>
      <c r="M59" s="40"/>
      <c r="N59" s="10"/>
      <c r="O59" s="10"/>
      <c r="P59" s="10"/>
      <c r="Q59" s="10"/>
      <c r="R59" s="10"/>
      <c r="S59" s="14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2:32" x14ac:dyDescent="0.2">
      <c r="C60" s="13"/>
      <c r="G60" s="42"/>
      <c r="H60" s="12"/>
      <c r="I60" s="41"/>
      <c r="J60" s="41"/>
      <c r="K60" s="41"/>
      <c r="L60" s="41"/>
      <c r="M60" s="40"/>
      <c r="N60" s="10"/>
      <c r="O60" s="10"/>
      <c r="P60" s="10"/>
      <c r="Q60" s="10"/>
      <c r="R60" s="10"/>
      <c r="S60" s="14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2:32" x14ac:dyDescent="0.2">
      <c r="C61" s="13"/>
      <c r="G61" s="42"/>
      <c r="H61" s="12"/>
      <c r="I61" s="41"/>
      <c r="J61" s="41"/>
      <c r="K61" s="41"/>
      <c r="L61" s="41"/>
      <c r="M61" s="40"/>
      <c r="N61" s="10"/>
      <c r="O61" s="10"/>
      <c r="P61" s="10"/>
      <c r="Q61" s="10"/>
      <c r="R61" s="10"/>
      <c r="S61" s="14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2:32" x14ac:dyDescent="0.2">
      <c r="C62" s="13"/>
      <c r="H62" s="12"/>
      <c r="I62" s="41"/>
      <c r="J62" s="41"/>
      <c r="K62" s="41"/>
      <c r="L62" s="41"/>
      <c r="M62" s="40"/>
      <c r="N62" s="10"/>
      <c r="O62" s="10"/>
      <c r="P62" s="10"/>
      <c r="Q62" s="10"/>
      <c r="R62" s="10"/>
      <c r="S62" s="14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2:32" x14ac:dyDescent="0.2">
      <c r="C63" s="13"/>
      <c r="H63" s="12"/>
      <c r="I63" s="41"/>
      <c r="J63" s="41"/>
      <c r="K63" s="41"/>
      <c r="L63" s="41"/>
      <c r="M63" s="40"/>
      <c r="N63" s="10"/>
      <c r="O63" s="10"/>
      <c r="P63" s="10"/>
      <c r="Q63" s="10"/>
      <c r="R63" s="10"/>
      <c r="S63" s="14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2:32" x14ac:dyDescent="0.2">
      <c r="C64" s="13"/>
      <c r="H64" s="12"/>
      <c r="I64" s="10"/>
      <c r="J64" s="10"/>
      <c r="K64" s="10"/>
      <c r="L64" s="10"/>
      <c r="M64" s="40"/>
      <c r="N64" s="10"/>
      <c r="O64" s="10"/>
      <c r="P64" s="10"/>
      <c r="Q64" s="10"/>
      <c r="R64" s="10"/>
      <c r="S64" s="14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3:32" x14ac:dyDescent="0.2">
      <c r="C65" s="13"/>
      <c r="H65" s="12"/>
      <c r="I65" s="10"/>
      <c r="J65" s="10"/>
      <c r="K65" s="10"/>
      <c r="L65" s="10"/>
      <c r="M65" s="40"/>
      <c r="N65" s="10"/>
      <c r="O65" s="10"/>
      <c r="P65" s="10"/>
      <c r="Q65" s="10"/>
      <c r="R65" s="10"/>
      <c r="S65" s="14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3:32" x14ac:dyDescent="0.2">
      <c r="C66" s="13"/>
      <c r="H66" s="12"/>
      <c r="I66" s="10"/>
      <c r="J66" s="10"/>
      <c r="K66" s="10"/>
      <c r="L66" s="10"/>
      <c r="M66" s="40"/>
      <c r="N66" s="10"/>
      <c r="O66" s="10"/>
      <c r="P66" s="10"/>
      <c r="Q66" s="10"/>
      <c r="R66" s="10"/>
      <c r="S66" s="14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3:32" x14ac:dyDescent="0.2">
      <c r="C67" s="13"/>
      <c r="H67" s="12"/>
      <c r="I67" s="10"/>
      <c r="J67" s="10"/>
      <c r="K67" s="10"/>
      <c r="L67" s="10"/>
      <c r="M67" s="40"/>
      <c r="N67" s="10"/>
      <c r="O67" s="10"/>
      <c r="P67" s="10"/>
      <c r="Q67" s="10"/>
      <c r="R67" s="10"/>
      <c r="S67" s="14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3:32" x14ac:dyDescent="0.2">
      <c r="C68" s="13"/>
      <c r="H68" s="12"/>
      <c r="I68" s="10"/>
      <c r="J68" s="10"/>
      <c r="K68" s="10"/>
      <c r="L68" s="10"/>
      <c r="M68" s="40"/>
      <c r="N68" s="10"/>
      <c r="O68" s="10"/>
      <c r="P68" s="10"/>
      <c r="Q68" s="10"/>
      <c r="R68" s="10"/>
      <c r="S68" s="14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3:32" x14ac:dyDescent="0.2">
      <c r="C69" s="13"/>
      <c r="H69" s="12"/>
      <c r="I69" s="10"/>
      <c r="J69" s="10"/>
      <c r="K69" s="10"/>
      <c r="L69" s="10"/>
      <c r="M69" s="40"/>
      <c r="N69" s="10"/>
      <c r="O69" s="10"/>
      <c r="P69" s="10"/>
      <c r="Q69" s="10"/>
      <c r="R69" s="10"/>
      <c r="S69" s="14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3:32" x14ac:dyDescent="0.2">
      <c r="C70" s="13"/>
      <c r="H70" s="12"/>
      <c r="I70" s="10"/>
      <c r="J70" s="10"/>
      <c r="K70" s="10"/>
      <c r="L70" s="10"/>
      <c r="M70" s="40"/>
      <c r="N70" s="10"/>
      <c r="O70" s="10"/>
      <c r="P70" s="10"/>
      <c r="Q70" s="10"/>
      <c r="R70" s="10"/>
      <c r="S70" s="14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3:32" x14ac:dyDescent="0.2">
      <c r="H71" s="12"/>
      <c r="I71" s="10"/>
      <c r="J71" s="10"/>
      <c r="K71" s="10"/>
      <c r="L71" s="10"/>
      <c r="M71" s="40"/>
      <c r="N71" s="10"/>
      <c r="O71" s="10"/>
      <c r="P71" s="10"/>
      <c r="Q71" s="10"/>
      <c r="R71" s="10"/>
      <c r="S71" s="14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3:32" x14ac:dyDescent="0.2">
      <c r="H72" s="12"/>
      <c r="I72" s="10"/>
      <c r="J72" s="10"/>
      <c r="K72" s="10"/>
      <c r="L72" s="10"/>
      <c r="M72" s="40"/>
      <c r="N72" s="10"/>
      <c r="O72" s="10"/>
      <c r="P72" s="10"/>
      <c r="Q72" s="10"/>
      <c r="R72" s="10"/>
      <c r="S72" s="14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3:32" x14ac:dyDescent="0.2">
      <c r="H73" s="12"/>
      <c r="I73" s="10"/>
      <c r="J73" s="10"/>
      <c r="K73" s="10"/>
      <c r="L73" s="10"/>
      <c r="M73" s="40"/>
      <c r="N73" s="10"/>
      <c r="O73" s="10"/>
      <c r="P73" s="10"/>
      <c r="Q73" s="10"/>
      <c r="R73" s="10"/>
      <c r="S73" s="14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3:32" x14ac:dyDescent="0.2">
      <c r="H74" s="12"/>
      <c r="I74" s="10"/>
      <c r="J74" s="10"/>
      <c r="K74" s="10"/>
      <c r="L74" s="10"/>
      <c r="M74" s="40"/>
      <c r="N74" s="10"/>
      <c r="O74" s="10"/>
      <c r="P74" s="10"/>
      <c r="Q74" s="10"/>
      <c r="R74" s="10"/>
      <c r="S74" s="14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3:32" x14ac:dyDescent="0.2">
      <c r="H75" s="12"/>
      <c r="I75" s="10"/>
      <c r="J75" s="10"/>
      <c r="K75" s="10"/>
      <c r="L75" s="10"/>
      <c r="M75" s="40"/>
      <c r="N75" s="10"/>
      <c r="O75" s="10"/>
      <c r="P75" s="10"/>
      <c r="Q75" s="10"/>
      <c r="R75" s="10"/>
      <c r="S75" s="14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  <row r="76" spans="3:32" x14ac:dyDescent="0.2">
      <c r="H76" s="12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4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</row>
    <row r="77" spans="3:32" x14ac:dyDescent="0.2">
      <c r="H77" s="12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4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</row>
    <row r="78" spans="3:32" x14ac:dyDescent="0.2">
      <c r="H78" s="12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4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</row>
    <row r="79" spans="3:32" x14ac:dyDescent="0.2">
      <c r="H79" s="12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4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</row>
    <row r="80" spans="3:32" x14ac:dyDescent="0.2">
      <c r="H80" s="12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4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</row>
    <row r="81" spans="8:32" x14ac:dyDescent="0.2">
      <c r="H81" s="12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4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</row>
    <row r="82" spans="8:32" x14ac:dyDescent="0.2">
      <c r="H82" s="12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4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</row>
    <row r="83" spans="8:32" x14ac:dyDescent="0.2">
      <c r="H83" s="12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4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</row>
    <row r="84" spans="8:32" x14ac:dyDescent="0.2">
      <c r="H84" s="12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4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</row>
    <row r="85" spans="8:32" x14ac:dyDescent="0.2">
      <c r="H85" s="12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4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</row>
    <row r="86" spans="8:32" x14ac:dyDescent="0.2">
      <c r="H86" s="12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4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</row>
    <row r="87" spans="8:32" x14ac:dyDescent="0.2">
      <c r="H87" s="12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</row>
    <row r="88" spans="8:32" x14ac:dyDescent="0.2">
      <c r="H88" s="12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</row>
    <row r="89" spans="8:32" x14ac:dyDescent="0.2">
      <c r="H89" s="12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</row>
    <row r="90" spans="8:32" x14ac:dyDescent="0.2">
      <c r="H90" s="12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</row>
    <row r="91" spans="8:32" x14ac:dyDescent="0.2">
      <c r="H91" s="12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</row>
    <row r="92" spans="8:32" x14ac:dyDescent="0.2">
      <c r="H92" s="12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</row>
    <row r="93" spans="8:32" x14ac:dyDescent="0.2">
      <c r="H93" s="12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</row>
    <row r="94" spans="8:32" x14ac:dyDescent="0.2">
      <c r="H94" s="12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</row>
    <row r="95" spans="8:32" x14ac:dyDescent="0.2">
      <c r="H95" s="12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</row>
    <row r="96" spans="8:32" x14ac:dyDescent="0.2">
      <c r="H96" s="12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</row>
    <row r="97" spans="8:32" x14ac:dyDescent="0.2">
      <c r="H97" s="12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</row>
    <row r="98" spans="8:32" x14ac:dyDescent="0.2">
      <c r="H98" s="12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</row>
    <row r="99" spans="8:32" x14ac:dyDescent="0.2">
      <c r="H99" s="12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</row>
    <row r="100" spans="8:32" x14ac:dyDescent="0.2">
      <c r="H100" s="12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</row>
    <row r="101" spans="8:32" x14ac:dyDescent="0.2">
      <c r="H101" s="12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</row>
    <row r="102" spans="8:32" x14ac:dyDescent="0.2">
      <c r="H102" s="12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</row>
    <row r="103" spans="8:32" x14ac:dyDescent="0.2">
      <c r="H103" s="12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</row>
    <row r="104" spans="8:32" x14ac:dyDescent="0.2">
      <c r="H104" s="12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</row>
    <row r="105" spans="8:32" x14ac:dyDescent="0.2">
      <c r="H105" s="12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</row>
    <row r="106" spans="8:32" x14ac:dyDescent="0.2">
      <c r="H106" s="12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</row>
    <row r="107" spans="8:32" x14ac:dyDescent="0.2">
      <c r="H107" s="12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</row>
    <row r="108" spans="8:32" x14ac:dyDescent="0.2">
      <c r="H108" s="12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</row>
    <row r="109" spans="8:32" x14ac:dyDescent="0.2">
      <c r="H109" s="12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</row>
    <row r="110" spans="8:32" x14ac:dyDescent="0.2">
      <c r="H110" s="12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</row>
    <row r="111" spans="8:32" x14ac:dyDescent="0.2">
      <c r="H111" s="12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</row>
    <row r="112" spans="8:32" x14ac:dyDescent="0.2">
      <c r="H112" s="12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</row>
    <row r="113" spans="8:32" x14ac:dyDescent="0.2">
      <c r="H113" s="12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</row>
    <row r="114" spans="8:32" x14ac:dyDescent="0.2">
      <c r="H114" s="12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</row>
    <row r="115" spans="8:32" x14ac:dyDescent="0.2">
      <c r="H115" s="12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</row>
    <row r="116" spans="8:32" x14ac:dyDescent="0.2">
      <c r="H116" s="12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</row>
    <row r="117" spans="8:32" x14ac:dyDescent="0.2">
      <c r="H117" s="12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</row>
    <row r="118" spans="8:32" x14ac:dyDescent="0.2">
      <c r="H118" s="12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</row>
    <row r="119" spans="8:32" x14ac:dyDescent="0.2">
      <c r="H119" s="12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</row>
    <row r="120" spans="8:32" x14ac:dyDescent="0.2">
      <c r="H120" s="12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</row>
    <row r="121" spans="8:32" x14ac:dyDescent="0.2">
      <c r="H121" s="12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</row>
    <row r="122" spans="8:32" x14ac:dyDescent="0.2">
      <c r="H122" s="12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</row>
    <row r="123" spans="8:32" x14ac:dyDescent="0.2">
      <c r="H123" s="12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</row>
    <row r="124" spans="8:32" x14ac:dyDescent="0.2">
      <c r="H124" s="12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</row>
    <row r="125" spans="8:32" x14ac:dyDescent="0.2">
      <c r="H125" s="12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</row>
    <row r="126" spans="8:32" x14ac:dyDescent="0.2">
      <c r="H126" s="12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</row>
    <row r="127" spans="8:32" x14ac:dyDescent="0.2">
      <c r="H127" s="12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</row>
    <row r="128" spans="8:32" x14ac:dyDescent="0.2">
      <c r="H128" s="12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</row>
    <row r="129" spans="8:32" x14ac:dyDescent="0.2">
      <c r="H129" s="12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</row>
    <row r="130" spans="8:32" x14ac:dyDescent="0.2">
      <c r="H130" s="12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</row>
    <row r="131" spans="8:32" x14ac:dyDescent="0.2">
      <c r="H131" s="12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</row>
    <row r="132" spans="8:32" x14ac:dyDescent="0.2">
      <c r="H132" s="12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</row>
    <row r="133" spans="8:32" x14ac:dyDescent="0.2">
      <c r="H133" s="12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</row>
    <row r="134" spans="8:32" x14ac:dyDescent="0.2">
      <c r="H134" s="12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</row>
    <row r="135" spans="8:32" x14ac:dyDescent="0.2">
      <c r="H135" s="12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</row>
    <row r="136" spans="8:32" x14ac:dyDescent="0.2">
      <c r="H136" s="12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</row>
    <row r="137" spans="8:32" x14ac:dyDescent="0.2">
      <c r="H137" s="12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</row>
    <row r="138" spans="8:32" x14ac:dyDescent="0.2">
      <c r="H138" s="12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</row>
    <row r="139" spans="8:32" x14ac:dyDescent="0.2">
      <c r="H139" s="12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</row>
    <row r="140" spans="8:32" x14ac:dyDescent="0.2">
      <c r="H140" s="12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</row>
    <row r="141" spans="8:32" x14ac:dyDescent="0.2">
      <c r="H141" s="12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</row>
    <row r="142" spans="8:32" x14ac:dyDescent="0.2">
      <c r="H142" s="12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</row>
    <row r="143" spans="8:32" x14ac:dyDescent="0.2">
      <c r="H143" s="12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</row>
    <row r="144" spans="8:32" x14ac:dyDescent="0.2">
      <c r="H144" s="12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</row>
    <row r="145" spans="8:32" x14ac:dyDescent="0.2">
      <c r="H145" s="12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</row>
    <row r="146" spans="8:32" x14ac:dyDescent="0.2">
      <c r="H146" s="12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</row>
    <row r="147" spans="8:32" x14ac:dyDescent="0.2">
      <c r="H147" s="12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</row>
    <row r="148" spans="8:32" x14ac:dyDescent="0.2">
      <c r="H148" s="12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</row>
    <row r="149" spans="8:32" x14ac:dyDescent="0.2">
      <c r="H149" s="12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</row>
    <row r="150" spans="8:32" x14ac:dyDescent="0.2">
      <c r="H150" s="12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</row>
    <row r="151" spans="8:32" x14ac:dyDescent="0.2">
      <c r="H151" s="12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</row>
    <row r="152" spans="8:32" x14ac:dyDescent="0.2">
      <c r="H152" s="12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</row>
    <row r="153" spans="8:32" x14ac:dyDescent="0.2">
      <c r="H153" s="12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</row>
    <row r="154" spans="8:32" x14ac:dyDescent="0.2">
      <c r="H154" s="12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</row>
    <row r="155" spans="8:32" x14ac:dyDescent="0.2">
      <c r="H155" s="12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</row>
    <row r="156" spans="8:32" x14ac:dyDescent="0.2">
      <c r="H156" s="12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</row>
    <row r="157" spans="8:32" x14ac:dyDescent="0.2">
      <c r="H157" s="12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</row>
    <row r="158" spans="8:32" x14ac:dyDescent="0.2">
      <c r="H158" s="12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</row>
    <row r="159" spans="8:32" x14ac:dyDescent="0.2">
      <c r="H159" s="12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</row>
    <row r="160" spans="8:32" x14ac:dyDescent="0.2">
      <c r="H160" s="12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</row>
    <row r="161" spans="8:32" x14ac:dyDescent="0.2">
      <c r="H161" s="12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</row>
    <row r="162" spans="8:32" x14ac:dyDescent="0.2">
      <c r="H162" s="12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</row>
    <row r="163" spans="8:32" x14ac:dyDescent="0.2">
      <c r="H163" s="12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</row>
    <row r="164" spans="8:32" x14ac:dyDescent="0.2">
      <c r="H164" s="12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</row>
    <row r="165" spans="8:32" x14ac:dyDescent="0.2">
      <c r="H165" s="12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</row>
    <row r="166" spans="8:32" x14ac:dyDescent="0.2">
      <c r="H166" s="12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</row>
    <row r="167" spans="8:32" x14ac:dyDescent="0.2">
      <c r="H167" s="12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</row>
    <row r="168" spans="8:32" x14ac:dyDescent="0.2">
      <c r="H168" s="12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</row>
    <row r="169" spans="8:32" x14ac:dyDescent="0.2">
      <c r="H169" s="12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</row>
    <row r="170" spans="8:32" x14ac:dyDescent="0.2">
      <c r="H170" s="12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</row>
    <row r="171" spans="8:32" x14ac:dyDescent="0.2">
      <c r="H171" s="12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</row>
    <row r="172" spans="8:32" x14ac:dyDescent="0.2">
      <c r="H172" s="12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</row>
    <row r="173" spans="8:32" x14ac:dyDescent="0.2">
      <c r="H173" s="12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</row>
    <row r="174" spans="8:32" x14ac:dyDescent="0.2">
      <c r="H174" s="12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</row>
    <row r="175" spans="8:32" x14ac:dyDescent="0.2">
      <c r="H175" s="12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</row>
    <row r="176" spans="8:32" x14ac:dyDescent="0.2">
      <c r="H176" s="12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</row>
    <row r="177" spans="8:32" x14ac:dyDescent="0.2">
      <c r="H177" s="12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</row>
    <row r="178" spans="8:32" x14ac:dyDescent="0.2">
      <c r="H178" s="12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</row>
    <row r="179" spans="8:32" x14ac:dyDescent="0.2">
      <c r="H179" s="12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</row>
    <row r="180" spans="8:32" x14ac:dyDescent="0.2">
      <c r="H180" s="12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</row>
    <row r="181" spans="8:32" x14ac:dyDescent="0.2">
      <c r="H181" s="12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</row>
    <row r="182" spans="8:32" x14ac:dyDescent="0.2">
      <c r="H182" s="12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</row>
    <row r="183" spans="8:32" x14ac:dyDescent="0.2">
      <c r="H183" s="12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</row>
    <row r="184" spans="8:32" x14ac:dyDescent="0.2">
      <c r="H184" s="12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</row>
    <row r="185" spans="8:32" x14ac:dyDescent="0.2"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</row>
    <row r="186" spans="8:32" x14ac:dyDescent="0.2"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</row>
    <row r="187" spans="8:32" x14ac:dyDescent="0.2"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</row>
    <row r="188" spans="8:32" x14ac:dyDescent="0.2"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</row>
    <row r="189" spans="8:32" x14ac:dyDescent="0.2"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</row>
    <row r="190" spans="8:32" x14ac:dyDescent="0.2"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</row>
    <row r="191" spans="8:32" x14ac:dyDescent="0.2"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</row>
    <row r="192" spans="8:32" x14ac:dyDescent="0.2"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</row>
    <row r="193" spans="8:32" x14ac:dyDescent="0.2"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</row>
    <row r="194" spans="8:32" x14ac:dyDescent="0.2"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</row>
  </sheetData>
  <mergeCells count="9">
    <mergeCell ref="BC3:BH3"/>
    <mergeCell ref="AW4:AY4"/>
    <mergeCell ref="AO4:AV4"/>
    <mergeCell ref="AG4:AK4"/>
    <mergeCell ref="C4:F4"/>
    <mergeCell ref="H4:K4"/>
    <mergeCell ref="W4:AA4"/>
    <mergeCell ref="AB4:AF4"/>
    <mergeCell ref="AO3:BB3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430C1-3C5F-4D33-B848-F10B2563FD4F}">
  <dimension ref="A1:AL185"/>
  <sheetViews>
    <sheetView zoomScale="118" zoomScaleNormal="118" workbookViewId="0">
      <pane xSplit="2" ySplit="4" topLeftCell="C17" activePane="bottomRight" state="frozen"/>
      <selection pane="topRight" activeCell="C1" sqref="C1"/>
      <selection pane="bottomLeft" activeCell="A5" sqref="A5"/>
      <selection pane="bottomRight" activeCell="A11" sqref="A11"/>
    </sheetView>
  </sheetViews>
  <sheetFormatPr baseColWidth="10" defaultRowHeight="15" x14ac:dyDescent="0.2"/>
  <cols>
    <col min="1" max="1" width="17.33203125" style="3" bestFit="1" customWidth="1"/>
    <col min="2" max="3" width="11.33203125" style="3" customWidth="1"/>
    <col min="4" max="4" width="13.1640625" style="3" customWidth="1"/>
    <col min="5" max="5" width="2.1640625" style="3" customWidth="1"/>
    <col min="6" max="6" width="9.83203125" style="3" customWidth="1"/>
    <col min="7" max="7" width="13.1640625" style="3" customWidth="1"/>
    <col min="8" max="8" width="2.33203125" style="3" customWidth="1"/>
    <col min="9" max="9" width="11.33203125" style="3" customWidth="1"/>
    <col min="10" max="10" width="10.6640625" customWidth="1"/>
    <col min="11" max="11" width="11.6640625" customWidth="1"/>
    <col min="12" max="12" width="2.5" customWidth="1"/>
    <col min="13" max="13" width="10.83203125" style="10" customWidth="1"/>
    <col min="14" max="14" width="11.6640625" customWidth="1"/>
    <col min="15" max="15" width="2.1640625" customWidth="1"/>
    <col min="16" max="16" width="10.6640625" hidden="1" customWidth="1"/>
    <col min="17" max="17" width="10.6640625" style="10" customWidth="1"/>
    <col min="18" max="21" width="10.6640625" customWidth="1"/>
    <col min="22" max="22" width="12" customWidth="1"/>
    <col min="23" max="25" width="10.6640625" customWidth="1"/>
    <col min="26" max="27" width="12.1640625" customWidth="1"/>
    <col min="28" max="30" width="10.6640625" customWidth="1"/>
    <col min="31" max="31" width="12.1640625" customWidth="1"/>
    <col min="32" max="40" width="10.6640625" customWidth="1"/>
  </cols>
  <sheetData>
    <row r="1" spans="1:38" s="1" customFormat="1" x14ac:dyDescent="0.2">
      <c r="A1" s="1" t="s">
        <v>486</v>
      </c>
      <c r="C1" s="2"/>
      <c r="D1" s="2"/>
      <c r="E1" s="2"/>
      <c r="F1" s="2"/>
      <c r="G1" s="2"/>
      <c r="H1" s="2"/>
      <c r="I1" s="2"/>
      <c r="M1" s="36"/>
      <c r="Q1" s="36"/>
    </row>
    <row r="3" spans="1:38" x14ac:dyDescent="0.2">
      <c r="A3" s="6" t="s">
        <v>487</v>
      </c>
      <c r="B3" s="6" t="s">
        <v>2</v>
      </c>
      <c r="C3" s="100" t="s">
        <v>44</v>
      </c>
      <c r="D3" s="100"/>
      <c r="E3" s="100"/>
      <c r="F3" s="100"/>
      <c r="G3" s="100"/>
      <c r="H3" s="20"/>
      <c r="I3" s="20"/>
      <c r="J3" s="101" t="s">
        <v>57</v>
      </c>
      <c r="K3" s="101"/>
      <c r="L3" s="101"/>
      <c r="M3" s="101"/>
      <c r="N3" s="101"/>
      <c r="O3" s="7"/>
      <c r="P3" s="7" t="s">
        <v>6</v>
      </c>
      <c r="Q3" s="7"/>
      <c r="R3" s="7" t="s">
        <v>9</v>
      </c>
      <c r="S3" s="7" t="s">
        <v>11</v>
      </c>
      <c r="T3" s="7" t="s">
        <v>13</v>
      </c>
      <c r="U3" s="7" t="s">
        <v>22</v>
      </c>
      <c r="V3" s="7" t="s">
        <v>8</v>
      </c>
      <c r="W3" s="17" t="s">
        <v>10</v>
      </c>
      <c r="X3" s="99" t="s">
        <v>25</v>
      </c>
      <c r="Y3" s="99"/>
      <c r="Z3" s="99"/>
      <c r="AA3" s="102"/>
      <c r="AB3" s="102"/>
    </row>
    <row r="4" spans="1:38" ht="11" customHeight="1" x14ac:dyDescent="0.2">
      <c r="A4" s="4" t="s">
        <v>37</v>
      </c>
      <c r="B4" s="4" t="s">
        <v>53</v>
      </c>
      <c r="C4" s="5" t="s">
        <v>3</v>
      </c>
      <c r="D4" s="5" t="s">
        <v>18</v>
      </c>
      <c r="E4" s="5"/>
      <c r="F4" s="5"/>
      <c r="G4" s="5" t="s">
        <v>1</v>
      </c>
      <c r="H4" s="5"/>
      <c r="I4" s="5"/>
      <c r="J4" s="5" t="s">
        <v>3</v>
      </c>
      <c r="K4" s="5" t="s">
        <v>0</v>
      </c>
      <c r="L4" s="5"/>
      <c r="M4" s="5"/>
      <c r="N4" s="5" t="s">
        <v>1</v>
      </c>
      <c r="O4" s="5"/>
      <c r="P4" s="5" t="s">
        <v>7</v>
      </c>
      <c r="Q4" s="5"/>
      <c r="R4" s="5" t="s">
        <v>15</v>
      </c>
      <c r="S4" s="5" t="s">
        <v>12</v>
      </c>
      <c r="T4" s="5" t="s">
        <v>14</v>
      </c>
      <c r="U4" s="5" t="s">
        <v>23</v>
      </c>
      <c r="V4" s="5" t="s">
        <v>16</v>
      </c>
      <c r="W4" s="19" t="s">
        <v>17</v>
      </c>
      <c r="X4" s="19" t="s">
        <v>28</v>
      </c>
      <c r="Y4" s="19" t="s">
        <v>29</v>
      </c>
      <c r="Z4" s="19" t="s">
        <v>30</v>
      </c>
      <c r="AA4" s="18" t="s">
        <v>32</v>
      </c>
      <c r="AB4" s="18" t="s">
        <v>31</v>
      </c>
    </row>
    <row r="5" spans="1:38" ht="11" customHeight="1" x14ac:dyDescent="0.2">
      <c r="A5" s="2"/>
      <c r="B5" s="2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7"/>
      <c r="X5" s="37"/>
      <c r="Y5" s="37"/>
      <c r="Z5" s="37"/>
      <c r="AA5" s="37"/>
      <c r="AB5" s="37"/>
    </row>
    <row r="6" spans="1:38" ht="14.5" customHeight="1" x14ac:dyDescent="0.2">
      <c r="A6" s="2">
        <v>1</v>
      </c>
      <c r="B6" s="8">
        <v>46055</v>
      </c>
      <c r="C6" s="11">
        <v>0.25833333333333336</v>
      </c>
      <c r="D6" s="10" t="s">
        <v>263</v>
      </c>
      <c r="E6" s="29" t="s">
        <v>46</v>
      </c>
      <c r="F6" s="42">
        <v>-77.433800000000005</v>
      </c>
      <c r="G6" s="24" t="s">
        <v>282</v>
      </c>
      <c r="H6" s="29" t="s">
        <v>47</v>
      </c>
      <c r="I6" s="10" t="s">
        <v>245</v>
      </c>
      <c r="J6" s="10"/>
      <c r="K6" s="10"/>
      <c r="L6" s="10"/>
      <c r="M6" s="42"/>
      <c r="O6" s="10"/>
      <c r="P6" s="10"/>
      <c r="R6" s="10">
        <v>0</v>
      </c>
      <c r="S6" s="10"/>
      <c r="T6" s="10">
        <v>0.5</v>
      </c>
      <c r="U6" s="36"/>
      <c r="V6" s="36"/>
      <c r="W6" s="37"/>
      <c r="X6" s="37"/>
      <c r="Y6" s="37"/>
      <c r="Z6" s="37"/>
      <c r="AA6" s="37"/>
      <c r="AB6" s="37"/>
    </row>
    <row r="7" spans="1:38" ht="14.5" customHeight="1" x14ac:dyDescent="0.2">
      <c r="A7" s="2">
        <v>2</v>
      </c>
      <c r="B7" s="8">
        <v>46055</v>
      </c>
      <c r="C7" s="11">
        <v>0.71250000000000002</v>
      </c>
      <c r="D7" s="10" t="s">
        <v>264</v>
      </c>
      <c r="E7" s="29" t="s">
        <v>46</v>
      </c>
      <c r="F7" s="42">
        <v>-77.358000000000004</v>
      </c>
      <c r="G7" s="24" t="s">
        <v>283</v>
      </c>
      <c r="H7" s="29" t="s">
        <v>47</v>
      </c>
      <c r="I7" s="10" t="s">
        <v>246</v>
      </c>
      <c r="J7" s="10"/>
      <c r="K7" s="10"/>
      <c r="L7" s="10"/>
      <c r="M7" s="72"/>
      <c r="N7" s="10"/>
      <c r="O7" s="10"/>
      <c r="P7" s="10"/>
      <c r="R7" s="10">
        <v>0</v>
      </c>
      <c r="S7" s="10"/>
      <c r="T7" s="10">
        <v>0.5</v>
      </c>
      <c r="U7" s="36"/>
      <c r="V7" s="36"/>
      <c r="W7" s="37"/>
      <c r="X7" s="37"/>
      <c r="Y7" s="37"/>
      <c r="Z7" s="37"/>
      <c r="AA7" s="37"/>
      <c r="AB7" s="37"/>
    </row>
    <row r="8" spans="1:38" ht="15" customHeight="1" x14ac:dyDescent="0.2">
      <c r="A8" s="2">
        <v>3</v>
      </c>
      <c r="B8" s="8">
        <v>46057</v>
      </c>
      <c r="C8" s="11">
        <v>0.82430555555555551</v>
      </c>
      <c r="D8" s="10" t="s">
        <v>265</v>
      </c>
      <c r="E8" s="29" t="s">
        <v>46</v>
      </c>
      <c r="F8" s="42">
        <v>-77.425200000000004</v>
      </c>
      <c r="G8" s="24" t="s">
        <v>284</v>
      </c>
      <c r="H8" s="29" t="s">
        <v>47</v>
      </c>
      <c r="I8" s="10" t="s">
        <v>247</v>
      </c>
      <c r="J8" s="10"/>
      <c r="K8" s="10"/>
      <c r="L8" s="10"/>
      <c r="M8" s="72"/>
      <c r="N8" s="10"/>
      <c r="O8" s="10"/>
      <c r="P8" s="10"/>
      <c r="R8" s="10">
        <v>0</v>
      </c>
      <c r="S8" s="10"/>
      <c r="T8" s="10">
        <v>0.5</v>
      </c>
      <c r="U8" s="36"/>
      <c r="V8" s="36"/>
      <c r="W8" s="37"/>
      <c r="X8" s="37"/>
      <c r="Y8" s="37"/>
      <c r="Z8" s="37"/>
      <c r="AA8" s="37"/>
      <c r="AB8" s="37"/>
    </row>
    <row r="9" spans="1:38" x14ac:dyDescent="0.2">
      <c r="A9" s="2">
        <v>4</v>
      </c>
      <c r="B9" s="8">
        <v>46062</v>
      </c>
      <c r="C9" s="13">
        <v>5.7638888888888892E-2</v>
      </c>
      <c r="D9" s="3" t="s">
        <v>266</v>
      </c>
      <c r="E9" s="27" t="s">
        <v>46</v>
      </c>
      <c r="F9" s="42">
        <v>-77.752200000000002</v>
      </c>
      <c r="G9" s="22" t="s">
        <v>285</v>
      </c>
      <c r="H9" s="27" t="s">
        <v>47</v>
      </c>
      <c r="I9" s="3" t="s">
        <v>248</v>
      </c>
      <c r="J9" s="11" t="s">
        <v>50</v>
      </c>
      <c r="K9" s="10" t="s">
        <v>50</v>
      </c>
      <c r="L9" s="10"/>
      <c r="M9" s="72"/>
      <c r="N9" s="11" t="s">
        <v>50</v>
      </c>
      <c r="O9" s="11"/>
      <c r="P9" s="10"/>
      <c r="R9" s="10">
        <v>0</v>
      </c>
      <c r="S9" s="10" t="s">
        <v>79</v>
      </c>
      <c r="T9" s="10">
        <v>0.3</v>
      </c>
      <c r="U9" s="15"/>
      <c r="V9" s="10" t="s">
        <v>80</v>
      </c>
      <c r="W9" s="10"/>
      <c r="X9" s="10"/>
      <c r="Y9" s="10"/>
      <c r="Z9" s="10"/>
      <c r="AA9" s="10"/>
      <c r="AB9" s="16"/>
    </row>
    <row r="10" spans="1:38" x14ac:dyDescent="0.2">
      <c r="A10" s="2">
        <v>5</v>
      </c>
      <c r="B10" s="9">
        <v>46063</v>
      </c>
      <c r="C10" s="11">
        <v>0.16805555555555557</v>
      </c>
      <c r="D10" s="3" t="s">
        <v>268</v>
      </c>
      <c r="E10" s="27" t="s">
        <v>46</v>
      </c>
      <c r="F10" s="42">
        <v>-77.765299999999996</v>
      </c>
      <c r="G10" s="22" t="s">
        <v>286</v>
      </c>
      <c r="H10" s="27" t="s">
        <v>47</v>
      </c>
      <c r="I10" s="3" t="s">
        <v>249</v>
      </c>
      <c r="J10" s="11">
        <v>0.17499999999999999</v>
      </c>
      <c r="K10" s="24" t="s">
        <v>300</v>
      </c>
      <c r="L10" s="29" t="s">
        <v>46</v>
      </c>
      <c r="M10" s="71">
        <v>-77.7667</v>
      </c>
      <c r="N10" s="25" t="s">
        <v>312</v>
      </c>
      <c r="O10" s="30" t="s">
        <v>47</v>
      </c>
      <c r="P10" s="10"/>
      <c r="Q10" s="10" t="s">
        <v>323</v>
      </c>
      <c r="R10" s="10"/>
      <c r="S10" s="10" t="s">
        <v>79</v>
      </c>
      <c r="T10" s="10">
        <v>0.8</v>
      </c>
      <c r="U10" s="15"/>
      <c r="V10" s="10"/>
      <c r="W10" s="10"/>
      <c r="X10" s="10"/>
      <c r="Y10" s="10"/>
      <c r="Z10" s="10"/>
      <c r="AA10" s="10"/>
      <c r="AB10" s="16"/>
    </row>
    <row r="11" spans="1:38" x14ac:dyDescent="0.2">
      <c r="A11" s="2">
        <v>6</v>
      </c>
      <c r="B11" s="9">
        <v>46064</v>
      </c>
      <c r="C11" s="13">
        <v>0.12986111111111112</v>
      </c>
      <c r="D11" s="3" t="s">
        <v>269</v>
      </c>
      <c r="E11" s="27" t="s">
        <v>46</v>
      </c>
      <c r="F11" s="42">
        <v>-77.381799999999998</v>
      </c>
      <c r="G11" s="22" t="s">
        <v>287</v>
      </c>
      <c r="H11" s="27" t="s">
        <v>47</v>
      </c>
      <c r="I11" s="3" t="s">
        <v>250</v>
      </c>
      <c r="J11" s="11">
        <v>0.13819444444444445</v>
      </c>
      <c r="K11" s="25" t="s">
        <v>301</v>
      </c>
      <c r="L11" s="30" t="s">
        <v>46</v>
      </c>
      <c r="M11" s="42">
        <v>-77.381500000000003</v>
      </c>
      <c r="N11" s="25" t="s">
        <v>313</v>
      </c>
      <c r="O11" s="30" t="s">
        <v>47</v>
      </c>
      <c r="P11" s="10"/>
      <c r="Q11" s="10" t="s">
        <v>324</v>
      </c>
      <c r="R11" s="10"/>
      <c r="S11" s="10" t="s">
        <v>79</v>
      </c>
      <c r="T11" s="10">
        <v>0.5</v>
      </c>
      <c r="U11" s="15"/>
      <c r="V11" s="10"/>
      <c r="W11" s="10"/>
      <c r="X11" s="10"/>
      <c r="Y11" s="10"/>
      <c r="Z11" s="10"/>
      <c r="AA11" s="10"/>
      <c r="AB11" s="16"/>
      <c r="AC11" s="10"/>
      <c r="AD11" s="10"/>
      <c r="AE11" s="10"/>
      <c r="AF11" s="10"/>
      <c r="AG11" s="16"/>
      <c r="AH11" s="10"/>
      <c r="AI11" s="10"/>
      <c r="AJ11" s="10"/>
      <c r="AK11" s="10"/>
      <c r="AL11" s="16"/>
    </row>
    <row r="12" spans="1:38" x14ac:dyDescent="0.2">
      <c r="A12" s="2">
        <v>7</v>
      </c>
      <c r="B12" s="9">
        <v>46065</v>
      </c>
      <c r="C12" s="13">
        <v>0.1701388888888889</v>
      </c>
      <c r="D12" s="3" t="s">
        <v>270</v>
      </c>
      <c r="E12" s="27" t="s">
        <v>46</v>
      </c>
      <c r="F12" s="42">
        <v>-76.785799999999995</v>
      </c>
      <c r="G12" s="22" t="s">
        <v>288</v>
      </c>
      <c r="H12" s="27" t="s">
        <v>47</v>
      </c>
      <c r="I12" s="3" t="s">
        <v>251</v>
      </c>
      <c r="J12" s="11">
        <v>0.17708333333333334</v>
      </c>
      <c r="K12" s="25" t="s">
        <v>302</v>
      </c>
      <c r="L12" s="30" t="s">
        <v>46</v>
      </c>
      <c r="M12" s="42">
        <v>-76.784199999999998</v>
      </c>
      <c r="N12" s="25" t="s">
        <v>314</v>
      </c>
      <c r="O12" s="30" t="s">
        <v>47</v>
      </c>
      <c r="P12" s="10"/>
      <c r="Q12" s="10" t="s">
        <v>325</v>
      </c>
      <c r="R12" s="10"/>
      <c r="S12" s="10" t="s">
        <v>82</v>
      </c>
      <c r="T12" s="10">
        <v>0.5</v>
      </c>
      <c r="U12" s="15"/>
      <c r="V12" s="10"/>
      <c r="W12" s="10"/>
      <c r="X12" s="10"/>
      <c r="Y12" s="10"/>
      <c r="Z12" s="10"/>
      <c r="AA12" s="10"/>
      <c r="AB12" s="16"/>
      <c r="AC12" s="10"/>
      <c r="AD12" s="10"/>
      <c r="AE12" s="10"/>
      <c r="AF12" s="10"/>
      <c r="AG12" s="16"/>
      <c r="AH12" s="10"/>
      <c r="AI12" s="10"/>
      <c r="AJ12" s="10"/>
      <c r="AK12" s="10"/>
      <c r="AL12" s="16"/>
    </row>
    <row r="13" spans="1:38" x14ac:dyDescent="0.2">
      <c r="A13" s="2">
        <v>8</v>
      </c>
      <c r="B13" s="9">
        <v>46067</v>
      </c>
      <c r="C13" s="13">
        <v>0.13333333333333333</v>
      </c>
      <c r="D13" s="3" t="s">
        <v>271</v>
      </c>
      <c r="E13" s="27" t="s">
        <v>46</v>
      </c>
      <c r="F13" s="42">
        <v>-73.466999999999999</v>
      </c>
      <c r="G13" s="22" t="s">
        <v>289</v>
      </c>
      <c r="H13" s="27" t="s">
        <v>47</v>
      </c>
      <c r="I13" s="3" t="s">
        <v>252</v>
      </c>
      <c r="J13" s="11">
        <v>0.13819444444444445</v>
      </c>
      <c r="K13" s="25" t="s">
        <v>303</v>
      </c>
      <c r="L13" s="30" t="s">
        <v>46</v>
      </c>
      <c r="M13" s="42">
        <v>-73.466700000000003</v>
      </c>
      <c r="N13" s="25" t="s">
        <v>315</v>
      </c>
      <c r="O13" s="30" t="s">
        <v>47</v>
      </c>
      <c r="P13" s="10"/>
      <c r="Q13" s="10" t="s">
        <v>326</v>
      </c>
      <c r="R13" s="10"/>
      <c r="S13" s="10" t="s">
        <v>82</v>
      </c>
      <c r="T13" s="10">
        <v>0.8</v>
      </c>
      <c r="U13" s="15"/>
      <c r="V13" s="10"/>
      <c r="W13" s="10"/>
      <c r="X13" s="11"/>
      <c r="Y13" s="11"/>
      <c r="Z13" s="10"/>
      <c r="AA13" s="10"/>
      <c r="AB13" s="16"/>
      <c r="AC13" s="11"/>
      <c r="AD13" s="11"/>
      <c r="AE13" s="10"/>
      <c r="AF13" s="10"/>
      <c r="AG13" s="16"/>
      <c r="AH13" s="11"/>
      <c r="AI13" s="11"/>
      <c r="AJ13" s="10"/>
      <c r="AK13" s="10"/>
      <c r="AL13" s="16"/>
    </row>
    <row r="14" spans="1:38" x14ac:dyDescent="0.2">
      <c r="A14" s="2">
        <v>9</v>
      </c>
      <c r="B14" s="8">
        <v>46069</v>
      </c>
      <c r="C14" s="13">
        <v>0.13194444444444445</v>
      </c>
      <c r="D14" s="3" t="s">
        <v>272</v>
      </c>
      <c r="E14" s="27" t="s">
        <v>46</v>
      </c>
      <c r="F14" s="42">
        <v>-71.707300000000004</v>
      </c>
      <c r="G14" s="22" t="s">
        <v>290</v>
      </c>
      <c r="H14" s="27" t="s">
        <v>47</v>
      </c>
      <c r="I14" s="3" t="s">
        <v>253</v>
      </c>
      <c r="J14" s="11">
        <v>0.13750000000000001</v>
      </c>
      <c r="K14" s="25" t="s">
        <v>304</v>
      </c>
      <c r="L14" s="30" t="s">
        <v>46</v>
      </c>
      <c r="M14" s="42">
        <v>-71.820300000000003</v>
      </c>
      <c r="N14" s="25" t="s">
        <v>316</v>
      </c>
      <c r="O14" s="30" t="s">
        <v>47</v>
      </c>
      <c r="P14" s="10"/>
      <c r="Q14" s="10" t="s">
        <v>349</v>
      </c>
      <c r="R14" s="10"/>
      <c r="S14" s="10" t="s">
        <v>82</v>
      </c>
      <c r="T14" s="10">
        <v>0.7</v>
      </c>
      <c r="U14" s="15"/>
      <c r="V14" s="10"/>
      <c r="W14" s="10"/>
      <c r="X14" s="11"/>
      <c r="Y14" s="11"/>
      <c r="Z14" s="10"/>
      <c r="AA14" s="10"/>
      <c r="AB14" s="16"/>
      <c r="AC14" s="11"/>
      <c r="AD14" s="11"/>
      <c r="AE14" s="10"/>
      <c r="AF14" s="10"/>
      <c r="AG14" s="16"/>
      <c r="AH14" s="11"/>
      <c r="AI14" s="11"/>
      <c r="AJ14" s="10"/>
      <c r="AK14" s="10"/>
      <c r="AL14" s="16"/>
    </row>
    <row r="15" spans="1:38" x14ac:dyDescent="0.2">
      <c r="A15" s="2">
        <v>10</v>
      </c>
      <c r="B15" s="9">
        <v>46071</v>
      </c>
      <c r="C15" s="11">
        <v>0.22847222222222222</v>
      </c>
      <c r="D15" s="3" t="s">
        <v>447</v>
      </c>
      <c r="E15" s="3" t="s">
        <v>46</v>
      </c>
      <c r="F15" s="42">
        <v>-71.246700000000004</v>
      </c>
      <c r="G15" s="22" t="s">
        <v>446</v>
      </c>
      <c r="H15" s="3" t="s">
        <v>47</v>
      </c>
      <c r="I15" s="10" t="s">
        <v>267</v>
      </c>
      <c r="K15" s="22"/>
      <c r="L15" t="s">
        <v>46</v>
      </c>
      <c r="M15" s="42"/>
      <c r="N15" s="22"/>
      <c r="O15" t="s">
        <v>47</v>
      </c>
      <c r="U15" s="15"/>
      <c r="V15" s="10"/>
      <c r="W15" s="10"/>
      <c r="X15" s="10"/>
      <c r="Y15" s="10"/>
      <c r="Z15" s="10"/>
      <c r="AA15" s="10"/>
      <c r="AB15" s="16"/>
      <c r="AC15" s="10"/>
      <c r="AD15" s="10"/>
      <c r="AE15" s="10"/>
      <c r="AF15" s="10"/>
      <c r="AG15" s="16"/>
      <c r="AH15" s="10"/>
      <c r="AI15" s="10"/>
      <c r="AJ15" s="10"/>
      <c r="AK15" s="10"/>
      <c r="AL15" s="16"/>
    </row>
    <row r="16" spans="1:38" x14ac:dyDescent="0.2">
      <c r="A16" s="2">
        <v>11</v>
      </c>
      <c r="B16" s="9">
        <v>50</v>
      </c>
      <c r="C16" s="13">
        <v>8.6805555555555552E-2</v>
      </c>
      <c r="D16" s="3" t="s">
        <v>273</v>
      </c>
      <c r="E16" s="27" t="s">
        <v>46</v>
      </c>
      <c r="F16" s="42">
        <v>-69.142700000000005</v>
      </c>
      <c r="G16" s="22" t="s">
        <v>291</v>
      </c>
      <c r="H16" s="27" t="s">
        <v>47</v>
      </c>
      <c r="I16" s="3" t="s">
        <v>254</v>
      </c>
      <c r="J16" s="11">
        <v>9.930555555555555E-2</v>
      </c>
      <c r="K16" s="25" t="s">
        <v>305</v>
      </c>
      <c r="L16" s="30" t="s">
        <v>46</v>
      </c>
      <c r="M16" s="42">
        <v>-69.144000000000005</v>
      </c>
      <c r="N16" s="25" t="s">
        <v>322</v>
      </c>
      <c r="O16" s="30" t="s">
        <v>47</v>
      </c>
      <c r="P16" s="10"/>
      <c r="Q16" s="10" t="s">
        <v>327</v>
      </c>
      <c r="R16" s="10"/>
      <c r="S16" s="10" t="s">
        <v>82</v>
      </c>
      <c r="T16" s="10">
        <v>0.2</v>
      </c>
      <c r="U16" s="15"/>
      <c r="V16" s="10"/>
      <c r="W16" s="10"/>
      <c r="X16" s="10"/>
      <c r="Y16" s="10"/>
      <c r="Z16" s="10"/>
      <c r="AA16" s="10"/>
      <c r="AB16" s="16"/>
      <c r="AC16" s="10"/>
      <c r="AD16" s="10"/>
      <c r="AE16" s="10"/>
      <c r="AF16" s="10"/>
      <c r="AG16" s="16"/>
      <c r="AH16" s="10"/>
      <c r="AI16" s="10"/>
      <c r="AJ16" s="10"/>
      <c r="AK16" s="10"/>
      <c r="AL16" s="16"/>
    </row>
    <row r="17" spans="1:38" x14ac:dyDescent="0.2">
      <c r="A17" s="2">
        <v>12</v>
      </c>
      <c r="B17" s="9">
        <v>46075</v>
      </c>
      <c r="C17" s="13">
        <v>0.11527777777777778</v>
      </c>
      <c r="D17" s="3" t="s">
        <v>274</v>
      </c>
      <c r="E17" s="27" t="s">
        <v>46</v>
      </c>
      <c r="F17" s="42">
        <v>-66.731200000000001</v>
      </c>
      <c r="G17" s="22" t="s">
        <v>292</v>
      </c>
      <c r="H17" s="27" t="s">
        <v>47</v>
      </c>
      <c r="I17" s="3" t="s">
        <v>255</v>
      </c>
      <c r="J17" s="11">
        <v>0.12569444444444444</v>
      </c>
      <c r="K17" s="25" t="s">
        <v>306</v>
      </c>
      <c r="L17" s="30" t="s">
        <v>46</v>
      </c>
      <c r="M17" s="42">
        <v>-66.727500000000006</v>
      </c>
      <c r="N17" s="25" t="s">
        <v>317</v>
      </c>
      <c r="O17" s="30" t="s">
        <v>47</v>
      </c>
      <c r="P17" s="10"/>
      <c r="Q17" s="10" t="s">
        <v>328</v>
      </c>
      <c r="R17" s="10"/>
      <c r="S17" s="10" t="s">
        <v>211</v>
      </c>
      <c r="T17" s="10">
        <v>0.5</v>
      </c>
      <c r="U17" s="15"/>
      <c r="V17" s="10"/>
      <c r="W17" s="10"/>
      <c r="X17" s="10"/>
      <c r="Y17" s="10"/>
      <c r="Z17" s="10"/>
      <c r="AA17" s="10"/>
      <c r="AB17" s="16"/>
      <c r="AC17" s="10"/>
      <c r="AD17" s="10"/>
      <c r="AE17" s="10"/>
      <c r="AF17" s="10"/>
      <c r="AG17" s="16"/>
      <c r="AH17" s="10"/>
      <c r="AI17" s="10"/>
      <c r="AJ17" s="10"/>
      <c r="AK17" s="10"/>
      <c r="AL17" s="16"/>
    </row>
    <row r="18" spans="1:38" x14ac:dyDescent="0.2">
      <c r="A18" s="2">
        <v>13</v>
      </c>
      <c r="B18" s="9">
        <v>46075</v>
      </c>
      <c r="C18" s="13">
        <v>0.91319444444444442</v>
      </c>
      <c r="D18" s="3" t="s">
        <v>275</v>
      </c>
      <c r="E18" s="27" t="s">
        <v>46</v>
      </c>
      <c r="F18" s="42">
        <v>-66.652199999999993</v>
      </c>
      <c r="G18" s="22" t="s">
        <v>293</v>
      </c>
      <c r="H18" s="27" t="s">
        <v>47</v>
      </c>
      <c r="I18" s="3" t="s">
        <v>256</v>
      </c>
      <c r="J18" s="11"/>
      <c r="K18" s="25" t="s">
        <v>68</v>
      </c>
      <c r="L18" s="30"/>
      <c r="M18" s="42"/>
      <c r="N18" s="25"/>
      <c r="O18" s="30"/>
      <c r="P18" s="10"/>
      <c r="R18" s="10"/>
      <c r="S18" s="10" t="s">
        <v>82</v>
      </c>
      <c r="T18" s="10">
        <v>0.8</v>
      </c>
      <c r="U18" s="15"/>
      <c r="V18" s="10"/>
      <c r="W18" s="10"/>
      <c r="X18" s="10"/>
      <c r="Y18" s="10"/>
      <c r="Z18" s="10"/>
      <c r="AA18" s="10"/>
      <c r="AB18" s="16"/>
      <c r="AC18" s="10"/>
      <c r="AD18" s="10"/>
      <c r="AE18" s="10"/>
      <c r="AF18" s="10"/>
      <c r="AG18" s="16"/>
      <c r="AH18" s="10"/>
      <c r="AI18" s="10"/>
      <c r="AJ18" s="10"/>
      <c r="AK18" s="10"/>
      <c r="AL18" s="16"/>
    </row>
    <row r="19" spans="1:38" x14ac:dyDescent="0.2">
      <c r="A19" s="2">
        <v>14</v>
      </c>
      <c r="B19" s="9">
        <v>46077</v>
      </c>
      <c r="C19" s="13">
        <v>4.1666666666666666E-3</v>
      </c>
      <c r="D19" s="3" t="s">
        <v>276</v>
      </c>
      <c r="E19" s="27" t="s">
        <v>46</v>
      </c>
      <c r="F19" s="42">
        <v>-64.510800000000003</v>
      </c>
      <c r="G19" s="22" t="s">
        <v>294</v>
      </c>
      <c r="H19" s="27" t="s">
        <v>47</v>
      </c>
      <c r="I19" s="3" t="s">
        <v>257</v>
      </c>
      <c r="J19" s="11">
        <v>1.7361111111111112E-2</v>
      </c>
      <c r="K19" s="25" t="s">
        <v>307</v>
      </c>
      <c r="L19" s="30" t="s">
        <v>46</v>
      </c>
      <c r="M19" s="42">
        <v>-64.507999999999996</v>
      </c>
      <c r="N19" s="25" t="s">
        <v>318</v>
      </c>
      <c r="O19" s="30" t="s">
        <v>47</v>
      </c>
      <c r="P19" s="10"/>
      <c r="Q19" s="10" t="s">
        <v>329</v>
      </c>
      <c r="R19" s="10"/>
      <c r="S19" s="10" t="s">
        <v>81</v>
      </c>
      <c r="T19" s="10">
        <v>0.8</v>
      </c>
      <c r="U19" s="15">
        <v>-1.3</v>
      </c>
      <c r="V19" s="38">
        <v>1</v>
      </c>
      <c r="W19" s="10"/>
      <c r="X19" s="10"/>
      <c r="Y19" s="10"/>
      <c r="Z19" s="10"/>
      <c r="AA19" s="10"/>
      <c r="AB19" s="16"/>
      <c r="AC19" s="10"/>
      <c r="AD19" s="10"/>
      <c r="AE19" s="10"/>
      <c r="AF19" s="10"/>
      <c r="AG19" s="16"/>
      <c r="AH19" s="10"/>
      <c r="AI19" s="10"/>
      <c r="AJ19" s="10"/>
      <c r="AK19" s="10"/>
      <c r="AL19" s="16"/>
    </row>
    <row r="20" spans="1:38" x14ac:dyDescent="0.2">
      <c r="A20" s="2">
        <v>15</v>
      </c>
      <c r="B20" s="9">
        <v>46077</v>
      </c>
      <c r="C20" s="13">
        <v>0.89722222222222225</v>
      </c>
      <c r="D20" s="3" t="s">
        <v>277</v>
      </c>
      <c r="E20" s="27" t="s">
        <v>46</v>
      </c>
      <c r="F20" s="42">
        <v>-64.838300000000004</v>
      </c>
      <c r="G20" s="22" t="s">
        <v>295</v>
      </c>
      <c r="H20" s="27" t="s">
        <v>47</v>
      </c>
      <c r="I20" s="3" t="s">
        <v>258</v>
      </c>
      <c r="J20" s="11">
        <v>0.91180555555555554</v>
      </c>
      <c r="K20" s="25" t="s">
        <v>308</v>
      </c>
      <c r="L20" s="30" t="s">
        <v>46</v>
      </c>
      <c r="M20" s="42">
        <v>-64.838999999999999</v>
      </c>
      <c r="N20" s="25" t="s">
        <v>319</v>
      </c>
      <c r="O20" s="30" t="s">
        <v>47</v>
      </c>
      <c r="P20" s="10"/>
      <c r="Q20" s="10" t="s">
        <v>330</v>
      </c>
      <c r="R20" s="10"/>
      <c r="S20" s="10">
        <v>15</v>
      </c>
      <c r="T20" s="10">
        <v>0.5</v>
      </c>
      <c r="U20" s="15">
        <v>1</v>
      </c>
      <c r="V20" s="38">
        <v>1</v>
      </c>
      <c r="W20" s="10"/>
      <c r="X20" s="10"/>
      <c r="Y20" s="10"/>
      <c r="Z20" s="10"/>
      <c r="AA20" s="10"/>
      <c r="AB20" s="16"/>
      <c r="AC20" s="10"/>
      <c r="AD20" s="10"/>
      <c r="AE20" s="10"/>
      <c r="AF20" s="10"/>
      <c r="AG20" s="16"/>
      <c r="AH20" s="10"/>
      <c r="AI20" s="10"/>
      <c r="AJ20" s="10"/>
      <c r="AK20" s="10"/>
      <c r="AL20" s="16"/>
    </row>
    <row r="21" spans="1:38" x14ac:dyDescent="0.2">
      <c r="A21" s="2">
        <v>16</v>
      </c>
      <c r="B21" s="9">
        <v>46079</v>
      </c>
      <c r="C21" s="13">
        <v>0.16111111111111112</v>
      </c>
      <c r="D21" s="3" t="s">
        <v>278</v>
      </c>
      <c r="E21" s="27" t="s">
        <v>46</v>
      </c>
      <c r="F21" s="42">
        <v>-66.42</v>
      </c>
      <c r="G21" s="22" t="s">
        <v>296</v>
      </c>
      <c r="H21" s="27" t="s">
        <v>47</v>
      </c>
      <c r="I21" s="3" t="s">
        <v>259</v>
      </c>
      <c r="J21" s="11">
        <v>0.16388888888888889</v>
      </c>
      <c r="K21" s="25" t="s">
        <v>309</v>
      </c>
      <c r="L21" s="30" t="s">
        <v>46</v>
      </c>
      <c r="M21" s="42">
        <v>-66.419600000000003</v>
      </c>
      <c r="N21" s="25" t="s">
        <v>296</v>
      </c>
      <c r="O21" s="30" t="s">
        <v>47</v>
      </c>
      <c r="P21" s="10"/>
      <c r="Q21" s="10" t="s">
        <v>331</v>
      </c>
      <c r="R21" s="10"/>
      <c r="S21" s="10"/>
      <c r="T21" s="10">
        <v>0.5</v>
      </c>
      <c r="U21" s="15">
        <v>-1.5</v>
      </c>
      <c r="V21" s="38">
        <v>1</v>
      </c>
      <c r="W21" s="10"/>
      <c r="X21" s="10"/>
      <c r="Y21" s="10"/>
      <c r="Z21" s="10"/>
      <c r="AA21" s="10"/>
      <c r="AB21" s="16"/>
      <c r="AC21" s="10"/>
      <c r="AD21" s="10"/>
      <c r="AE21" s="10"/>
      <c r="AF21" s="10"/>
      <c r="AG21" s="16"/>
      <c r="AH21" s="10"/>
      <c r="AI21" s="10"/>
      <c r="AJ21" s="10"/>
      <c r="AK21" s="10"/>
      <c r="AL21" s="16"/>
    </row>
    <row r="22" spans="1:38" x14ac:dyDescent="0.2">
      <c r="A22" s="2">
        <v>17</v>
      </c>
      <c r="B22" s="9">
        <v>46080</v>
      </c>
      <c r="C22" s="13">
        <v>8.611111111111111E-2</v>
      </c>
      <c r="D22" s="3" t="s">
        <v>279</v>
      </c>
      <c r="E22" s="27" t="s">
        <v>46</v>
      </c>
      <c r="F22" s="42">
        <v>-67.005300000000005</v>
      </c>
      <c r="G22" s="22" t="s">
        <v>297</v>
      </c>
      <c r="H22" s="27" t="s">
        <v>47</v>
      </c>
      <c r="I22" s="3" t="s">
        <v>260</v>
      </c>
      <c r="J22" s="11">
        <v>9.6527777777777782E-2</v>
      </c>
      <c r="K22" s="22" t="s">
        <v>310</v>
      </c>
      <c r="L22" s="27" t="s">
        <v>46</v>
      </c>
      <c r="M22" s="42">
        <v>-67.002099999999999</v>
      </c>
      <c r="N22" s="22" t="s">
        <v>320</v>
      </c>
      <c r="O22" s="27" t="s">
        <v>47</v>
      </c>
      <c r="P22" s="10"/>
      <c r="Q22" s="10" t="s">
        <v>332</v>
      </c>
      <c r="R22" s="10"/>
      <c r="S22" s="10">
        <v>15</v>
      </c>
      <c r="T22" s="10"/>
      <c r="U22" s="15"/>
      <c r="V22" s="10"/>
      <c r="W22" s="10"/>
      <c r="X22" s="10"/>
      <c r="Y22" s="10"/>
      <c r="Z22" s="10"/>
      <c r="AA22" s="10"/>
      <c r="AB22" s="16"/>
      <c r="AC22" s="10"/>
      <c r="AD22" s="10"/>
      <c r="AE22" s="10"/>
      <c r="AF22" s="10"/>
      <c r="AG22" s="16"/>
      <c r="AH22" s="10"/>
      <c r="AI22" s="10"/>
      <c r="AJ22" s="10"/>
      <c r="AK22" s="10"/>
      <c r="AL22" s="16"/>
    </row>
    <row r="23" spans="1:38" x14ac:dyDescent="0.2">
      <c r="A23" s="2">
        <v>18</v>
      </c>
      <c r="B23" s="9">
        <v>46080</v>
      </c>
      <c r="C23" s="13">
        <v>0.1388888888888889</v>
      </c>
      <c r="D23" s="21" t="s">
        <v>280</v>
      </c>
      <c r="E23" s="27" t="s">
        <v>46</v>
      </c>
      <c r="F23" s="42">
        <v>-77.013199999999998</v>
      </c>
      <c r="G23" s="23" t="s">
        <v>298</v>
      </c>
      <c r="H23" s="27" t="s">
        <v>47</v>
      </c>
      <c r="I23" s="3" t="s">
        <v>261</v>
      </c>
      <c r="J23" s="11">
        <v>0.14583333333333334</v>
      </c>
      <c r="K23" s="26" t="s">
        <v>311</v>
      </c>
      <c r="L23" s="29" t="s">
        <v>46</v>
      </c>
      <c r="M23" s="42">
        <v>-67.012500000000003</v>
      </c>
      <c r="N23" s="26" t="s">
        <v>321</v>
      </c>
      <c r="O23" s="29" t="s">
        <v>47</v>
      </c>
      <c r="P23" s="10"/>
      <c r="Q23" s="10" t="s">
        <v>333</v>
      </c>
      <c r="R23" s="10"/>
      <c r="S23" s="10"/>
      <c r="T23" s="10"/>
      <c r="U23" s="15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6"/>
      <c r="AH23" s="10"/>
      <c r="AI23" s="10"/>
      <c r="AJ23" s="10"/>
      <c r="AK23" s="10"/>
      <c r="AL23" s="16"/>
    </row>
    <row r="24" spans="1:38" x14ac:dyDescent="0.2">
      <c r="A24" s="3">
        <v>19</v>
      </c>
      <c r="B24" s="9">
        <v>46081</v>
      </c>
      <c r="C24" s="13">
        <v>0.15625</v>
      </c>
      <c r="D24" s="3" t="s">
        <v>281</v>
      </c>
      <c r="E24" s="27" t="s">
        <v>46</v>
      </c>
      <c r="F24" s="42">
        <v>-65.209999999999994</v>
      </c>
      <c r="G24" s="22" t="s">
        <v>299</v>
      </c>
      <c r="H24" s="27" t="s">
        <v>47</v>
      </c>
      <c r="I24" s="3" t="s">
        <v>262</v>
      </c>
      <c r="J24" s="11">
        <v>0.16250000000000001</v>
      </c>
      <c r="K24" s="24" t="s">
        <v>281</v>
      </c>
      <c r="L24" s="29" t="s">
        <v>46</v>
      </c>
      <c r="M24" s="42">
        <v>-65.209999999999994</v>
      </c>
      <c r="N24" s="24" t="s">
        <v>299</v>
      </c>
      <c r="O24" s="29" t="s">
        <v>47</v>
      </c>
      <c r="P24" s="10"/>
      <c r="Q24" s="10" t="s">
        <v>262</v>
      </c>
      <c r="R24" s="10"/>
      <c r="S24" s="10"/>
      <c r="T24" s="10"/>
      <c r="U24" s="14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6"/>
      <c r="AL24" s="10"/>
    </row>
    <row r="25" spans="1:38" x14ac:dyDescent="0.2">
      <c r="B25" s="9"/>
      <c r="C25" s="13"/>
      <c r="E25" s="27"/>
      <c r="F25" s="42"/>
      <c r="G25" s="22"/>
      <c r="H25" s="27"/>
      <c r="J25" s="11"/>
      <c r="K25" s="24"/>
      <c r="L25" s="29"/>
      <c r="M25" s="42"/>
      <c r="N25" s="24"/>
      <c r="O25" s="29"/>
      <c r="P25" s="10"/>
      <c r="R25" s="10"/>
      <c r="S25" s="10"/>
      <c r="T25" s="10"/>
      <c r="U25" s="14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6"/>
      <c r="AL25" s="10"/>
    </row>
    <row r="26" spans="1:38" x14ac:dyDescent="0.2">
      <c r="B26" s="9"/>
      <c r="C26" s="13"/>
      <c r="E26" s="27"/>
      <c r="F26" s="42"/>
      <c r="G26" s="22"/>
      <c r="H26" s="27"/>
      <c r="J26" s="11"/>
      <c r="K26" s="24"/>
      <c r="L26" s="29"/>
      <c r="M26" s="42"/>
      <c r="N26" s="24"/>
      <c r="O26" s="29"/>
      <c r="P26" s="10"/>
      <c r="R26" s="10"/>
      <c r="S26" s="10"/>
      <c r="T26" s="10"/>
      <c r="U26" s="14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6"/>
      <c r="AL26" s="10"/>
    </row>
    <row r="27" spans="1:38" x14ac:dyDescent="0.2">
      <c r="B27" s="9"/>
      <c r="C27" s="13"/>
      <c r="E27" s="27"/>
      <c r="F27" s="42"/>
      <c r="G27" s="22"/>
      <c r="J27" s="12"/>
      <c r="K27" s="24"/>
      <c r="L27" s="29"/>
      <c r="M27" s="42"/>
      <c r="N27" s="24"/>
      <c r="O27" s="29"/>
      <c r="P27" s="10"/>
      <c r="R27" s="10"/>
      <c r="S27" s="10"/>
      <c r="T27" s="10"/>
      <c r="U27" s="14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6"/>
      <c r="AL27" s="10"/>
    </row>
    <row r="28" spans="1:38" x14ac:dyDescent="0.2">
      <c r="B28" s="9"/>
      <c r="C28" s="13"/>
      <c r="E28" s="27"/>
      <c r="F28" s="73"/>
      <c r="G28" s="22"/>
      <c r="J28" s="12"/>
      <c r="K28" s="24"/>
      <c r="L28" s="29"/>
      <c r="M28" s="42"/>
      <c r="N28" s="24"/>
      <c r="O28" s="29"/>
      <c r="P28" s="10"/>
      <c r="R28" s="10"/>
      <c r="S28" s="10"/>
      <c r="T28" s="10"/>
      <c r="U28" s="14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6"/>
      <c r="AL28" s="10"/>
    </row>
    <row r="29" spans="1:38" x14ac:dyDescent="0.2">
      <c r="B29" s="9"/>
      <c r="C29" s="13"/>
      <c r="G29" s="22"/>
      <c r="J29" s="12"/>
      <c r="K29" s="24"/>
      <c r="L29" s="29"/>
      <c r="M29" s="42"/>
      <c r="N29" s="24"/>
      <c r="O29" s="29"/>
      <c r="P29" s="10"/>
      <c r="R29" s="10"/>
      <c r="S29" s="10"/>
      <c r="T29" s="10"/>
      <c r="U29" s="14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6"/>
      <c r="AL29" s="10"/>
    </row>
    <row r="30" spans="1:38" x14ac:dyDescent="0.2">
      <c r="B30" s="9"/>
      <c r="C30" s="13"/>
      <c r="J30" s="12"/>
      <c r="K30" s="10"/>
      <c r="L30" s="29"/>
      <c r="M30" s="42"/>
      <c r="N30" s="24"/>
      <c r="O30" s="29"/>
      <c r="P30" s="10"/>
      <c r="R30" s="10"/>
      <c r="S30" s="10"/>
      <c r="T30" s="10"/>
      <c r="U30" s="14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6"/>
      <c r="AL30" s="10"/>
    </row>
    <row r="31" spans="1:38" x14ac:dyDescent="0.2">
      <c r="B31" s="9"/>
      <c r="C31" s="13"/>
      <c r="J31" s="12"/>
      <c r="K31" s="10"/>
      <c r="L31" s="10"/>
      <c r="M31" s="42"/>
      <c r="N31" s="10"/>
      <c r="O31" s="10"/>
      <c r="P31" s="10"/>
      <c r="R31" s="10"/>
      <c r="S31" s="10"/>
      <c r="T31" s="10"/>
      <c r="U31" s="14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6"/>
      <c r="AL31" s="10"/>
    </row>
    <row r="32" spans="1:38" x14ac:dyDescent="0.2">
      <c r="B32" s="9"/>
      <c r="C32" s="13"/>
      <c r="J32" s="12"/>
      <c r="K32" s="10"/>
      <c r="L32" s="10"/>
      <c r="N32" s="10"/>
      <c r="O32" s="10"/>
      <c r="P32" s="10"/>
      <c r="R32" s="10"/>
      <c r="S32" s="10"/>
      <c r="T32" s="10"/>
      <c r="U32" s="14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6"/>
    </row>
    <row r="33" spans="2:33" x14ac:dyDescent="0.2">
      <c r="B33" s="9"/>
      <c r="C33" s="13"/>
      <c r="J33" s="12"/>
      <c r="K33" s="10"/>
      <c r="L33" s="10"/>
      <c r="N33" s="10"/>
      <c r="O33" s="10"/>
      <c r="P33" s="10"/>
      <c r="R33" s="10"/>
      <c r="S33" s="10"/>
      <c r="T33" s="10"/>
      <c r="U33" s="14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6"/>
    </row>
    <row r="34" spans="2:33" x14ac:dyDescent="0.2">
      <c r="B34" s="9"/>
      <c r="C34" s="13"/>
      <c r="J34" s="12"/>
      <c r="K34" s="10"/>
      <c r="L34" s="10"/>
      <c r="N34" s="10"/>
      <c r="O34" s="10"/>
      <c r="P34" s="10"/>
      <c r="R34" s="10"/>
      <c r="S34" s="10"/>
      <c r="T34" s="10"/>
      <c r="U34" s="14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6"/>
    </row>
    <row r="35" spans="2:33" x14ac:dyDescent="0.2">
      <c r="B35" s="9"/>
      <c r="C35" s="13"/>
      <c r="J35" s="12"/>
      <c r="K35" s="10"/>
      <c r="L35" s="10"/>
      <c r="N35" s="10"/>
      <c r="O35" s="10"/>
      <c r="P35" s="10"/>
      <c r="R35" s="10"/>
      <c r="S35" s="10"/>
      <c r="T35" s="10"/>
      <c r="U35" s="14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</row>
    <row r="36" spans="2:33" x14ac:dyDescent="0.2">
      <c r="B36" s="9"/>
      <c r="C36" s="13"/>
      <c r="J36" s="12"/>
      <c r="K36" s="10"/>
      <c r="L36" s="10"/>
      <c r="N36" s="10"/>
      <c r="O36" s="10"/>
      <c r="P36" s="10"/>
      <c r="R36" s="10"/>
      <c r="S36" s="10"/>
      <c r="T36" s="10"/>
      <c r="U36" s="14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</row>
    <row r="37" spans="2:33" x14ac:dyDescent="0.2">
      <c r="B37" s="9"/>
      <c r="C37" s="13"/>
      <c r="J37" s="12"/>
      <c r="K37" s="10"/>
      <c r="L37" s="10"/>
      <c r="N37" s="10"/>
      <c r="O37" s="10"/>
      <c r="P37" s="10"/>
      <c r="R37" s="10"/>
      <c r="S37" s="10"/>
      <c r="T37" s="10"/>
      <c r="U37" s="14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</row>
    <row r="38" spans="2:33" x14ac:dyDescent="0.2">
      <c r="B38" s="9"/>
      <c r="C38" s="13"/>
      <c r="J38" s="12"/>
      <c r="K38" s="10"/>
      <c r="L38" s="10"/>
      <c r="N38" s="10"/>
      <c r="O38" s="10"/>
      <c r="P38" s="10"/>
      <c r="R38" s="10"/>
      <c r="S38" s="10"/>
      <c r="T38" s="10"/>
      <c r="U38" s="14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</row>
    <row r="39" spans="2:33" x14ac:dyDescent="0.2">
      <c r="B39" s="9"/>
      <c r="C39" s="13"/>
      <c r="J39" s="12"/>
      <c r="K39" s="10"/>
      <c r="L39" s="10"/>
      <c r="N39" s="10"/>
      <c r="O39" s="10"/>
      <c r="P39" s="10"/>
      <c r="R39" s="10"/>
      <c r="S39" s="10"/>
      <c r="T39" s="10"/>
      <c r="U39" s="14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</row>
    <row r="40" spans="2:33" x14ac:dyDescent="0.2">
      <c r="B40" s="9"/>
      <c r="C40" s="13"/>
      <c r="J40" s="12"/>
      <c r="K40" s="10"/>
      <c r="L40" s="10"/>
      <c r="N40" s="10"/>
      <c r="O40" s="10"/>
      <c r="P40" s="10"/>
      <c r="R40" s="10"/>
      <c r="S40" s="10"/>
      <c r="T40" s="10"/>
      <c r="U40" s="14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</row>
    <row r="41" spans="2:33" x14ac:dyDescent="0.2">
      <c r="B41" s="9"/>
      <c r="C41" s="13"/>
      <c r="J41" s="12"/>
      <c r="K41" s="10"/>
      <c r="L41" s="10"/>
      <c r="N41" s="10"/>
      <c r="O41" s="10"/>
      <c r="P41" s="10"/>
      <c r="R41" s="10"/>
      <c r="S41" s="10"/>
      <c r="T41" s="10"/>
      <c r="U41" s="14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2:33" x14ac:dyDescent="0.2">
      <c r="B42" s="9"/>
      <c r="C42" s="13"/>
      <c r="J42" s="12"/>
      <c r="K42" s="10"/>
      <c r="L42" s="10"/>
      <c r="N42" s="10"/>
      <c r="O42" s="10"/>
      <c r="P42" s="10"/>
      <c r="R42" s="10"/>
      <c r="S42" s="10"/>
      <c r="T42" s="10"/>
      <c r="U42" s="14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</row>
    <row r="43" spans="2:33" x14ac:dyDescent="0.2">
      <c r="C43" s="13"/>
      <c r="J43" s="12"/>
      <c r="K43" s="10"/>
      <c r="L43" s="10"/>
      <c r="N43" s="10"/>
      <c r="O43" s="10"/>
      <c r="P43" s="10"/>
      <c r="R43" s="10"/>
      <c r="S43" s="10"/>
      <c r="T43" s="10"/>
      <c r="U43" s="14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</row>
    <row r="44" spans="2:33" x14ac:dyDescent="0.2">
      <c r="C44" s="13"/>
      <c r="J44" s="12"/>
      <c r="K44" s="10"/>
      <c r="L44" s="10"/>
      <c r="N44" s="10"/>
      <c r="O44" s="10"/>
      <c r="P44" s="10"/>
      <c r="R44" s="10"/>
      <c r="S44" s="10"/>
      <c r="T44" s="10"/>
      <c r="U44" s="14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</row>
    <row r="45" spans="2:33" x14ac:dyDescent="0.2">
      <c r="C45" s="13"/>
      <c r="J45" s="12"/>
      <c r="K45" s="10"/>
      <c r="L45" s="10"/>
      <c r="N45" s="10"/>
      <c r="O45" s="10"/>
      <c r="P45" s="10"/>
      <c r="R45" s="10"/>
      <c r="S45" s="10"/>
      <c r="T45" s="10"/>
      <c r="U45" s="14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</row>
    <row r="46" spans="2:33" x14ac:dyDescent="0.2">
      <c r="C46" s="13"/>
      <c r="J46" s="12"/>
      <c r="K46" s="10"/>
      <c r="L46" s="10"/>
      <c r="N46" s="10"/>
      <c r="O46" s="10"/>
      <c r="P46" s="10"/>
      <c r="R46" s="10"/>
      <c r="S46" s="10"/>
      <c r="T46" s="10"/>
      <c r="U46" s="14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</row>
    <row r="47" spans="2:33" x14ac:dyDescent="0.2">
      <c r="C47" s="13"/>
      <c r="J47" s="12"/>
      <c r="K47" s="10"/>
      <c r="L47" s="10"/>
      <c r="N47" s="10"/>
      <c r="O47" s="10"/>
      <c r="P47" s="10"/>
      <c r="R47" s="10"/>
      <c r="S47" s="10"/>
      <c r="T47" s="10"/>
      <c r="U47" s="14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2:33" x14ac:dyDescent="0.2">
      <c r="C48" s="13"/>
      <c r="J48" s="12"/>
      <c r="K48" s="10"/>
      <c r="L48" s="10"/>
      <c r="N48" s="10"/>
      <c r="O48" s="10"/>
      <c r="P48" s="10"/>
      <c r="R48" s="10"/>
      <c r="S48" s="10"/>
      <c r="T48" s="10"/>
      <c r="U48" s="14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</row>
    <row r="49" spans="3:33" x14ac:dyDescent="0.2">
      <c r="C49" s="13"/>
      <c r="J49" s="12"/>
      <c r="K49" s="10"/>
      <c r="L49" s="10"/>
      <c r="N49" s="10"/>
      <c r="O49" s="10"/>
      <c r="P49" s="10"/>
      <c r="R49" s="10"/>
      <c r="S49" s="10"/>
      <c r="T49" s="10"/>
      <c r="U49" s="14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</row>
    <row r="50" spans="3:33" x14ac:dyDescent="0.2">
      <c r="C50" s="13"/>
      <c r="J50" s="12"/>
      <c r="K50" s="10"/>
      <c r="L50" s="10"/>
      <c r="N50" s="10"/>
      <c r="O50" s="10"/>
      <c r="P50" s="10"/>
      <c r="R50" s="10"/>
      <c r="S50" s="10"/>
      <c r="T50" s="10"/>
      <c r="U50" s="14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  <row r="51" spans="3:33" x14ac:dyDescent="0.2">
      <c r="C51" s="13"/>
      <c r="J51" s="12"/>
      <c r="K51" s="10"/>
      <c r="L51" s="10"/>
      <c r="N51" s="10"/>
      <c r="O51" s="10"/>
      <c r="P51" s="10"/>
      <c r="R51" s="10"/>
      <c r="S51" s="10"/>
      <c r="T51" s="10"/>
      <c r="U51" s="14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</row>
    <row r="52" spans="3:33" x14ac:dyDescent="0.2">
      <c r="C52" s="13"/>
      <c r="J52" s="12"/>
      <c r="K52" s="10"/>
      <c r="L52" s="10"/>
      <c r="N52" s="10"/>
      <c r="O52" s="10"/>
      <c r="P52" s="10"/>
      <c r="R52" s="10"/>
      <c r="S52" s="10"/>
      <c r="T52" s="10"/>
      <c r="U52" s="14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</row>
    <row r="53" spans="3:33" x14ac:dyDescent="0.2">
      <c r="C53" s="13"/>
      <c r="J53" s="12"/>
      <c r="K53" s="10"/>
      <c r="L53" s="10"/>
      <c r="N53" s="10"/>
      <c r="O53" s="10"/>
      <c r="P53" s="10"/>
      <c r="R53" s="10"/>
      <c r="S53" s="10"/>
      <c r="T53" s="10"/>
      <c r="U53" s="14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</row>
    <row r="54" spans="3:33" x14ac:dyDescent="0.2">
      <c r="C54" s="13"/>
      <c r="J54" s="12"/>
      <c r="K54" s="10"/>
      <c r="L54" s="10"/>
      <c r="N54" s="10"/>
      <c r="O54" s="10"/>
      <c r="P54" s="10"/>
      <c r="R54" s="10"/>
      <c r="S54" s="10"/>
      <c r="T54" s="10"/>
      <c r="U54" s="14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3:33" x14ac:dyDescent="0.2">
      <c r="C55" s="13"/>
      <c r="J55" s="12"/>
      <c r="K55" s="10"/>
      <c r="L55" s="10"/>
      <c r="N55" s="10"/>
      <c r="O55" s="10"/>
      <c r="P55" s="10"/>
      <c r="R55" s="10"/>
      <c r="S55" s="10"/>
      <c r="T55" s="10"/>
      <c r="U55" s="14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</row>
    <row r="56" spans="3:33" x14ac:dyDescent="0.2">
      <c r="C56" s="13"/>
      <c r="J56" s="12"/>
      <c r="K56" s="10"/>
      <c r="L56" s="10"/>
      <c r="N56" s="10"/>
      <c r="O56" s="10"/>
      <c r="P56" s="10"/>
      <c r="R56" s="10"/>
      <c r="S56" s="10"/>
      <c r="T56" s="10"/>
      <c r="U56" s="14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</row>
    <row r="57" spans="3:33" x14ac:dyDescent="0.2">
      <c r="C57" s="13"/>
      <c r="J57" s="12"/>
      <c r="K57" s="10"/>
      <c r="L57" s="10"/>
      <c r="N57" s="10"/>
      <c r="O57" s="10"/>
      <c r="P57" s="10"/>
      <c r="R57" s="10"/>
      <c r="S57" s="10"/>
      <c r="T57" s="10"/>
      <c r="U57" s="14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3:33" x14ac:dyDescent="0.2">
      <c r="C58" s="13"/>
      <c r="J58" s="12"/>
      <c r="K58" s="10"/>
      <c r="L58" s="10"/>
      <c r="N58" s="10"/>
      <c r="O58" s="10"/>
      <c r="P58" s="10"/>
      <c r="R58" s="10"/>
      <c r="S58" s="10"/>
      <c r="T58" s="10"/>
      <c r="U58" s="14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</row>
    <row r="59" spans="3:33" x14ac:dyDescent="0.2">
      <c r="C59" s="13"/>
      <c r="J59" s="12"/>
      <c r="K59" s="10"/>
      <c r="L59" s="10"/>
      <c r="N59" s="10"/>
      <c r="O59" s="10"/>
      <c r="P59" s="10"/>
      <c r="R59" s="10"/>
      <c r="S59" s="10"/>
      <c r="T59" s="10"/>
      <c r="U59" s="14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</row>
    <row r="60" spans="3:33" x14ac:dyDescent="0.2">
      <c r="C60" s="13"/>
      <c r="J60" s="12"/>
      <c r="K60" s="10"/>
      <c r="L60" s="10"/>
      <c r="N60" s="10"/>
      <c r="O60" s="10"/>
      <c r="P60" s="10"/>
      <c r="R60" s="10"/>
      <c r="S60" s="10"/>
      <c r="T60" s="10"/>
      <c r="U60" s="14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</row>
    <row r="61" spans="3:33" x14ac:dyDescent="0.2">
      <c r="C61" s="13"/>
      <c r="J61" s="12"/>
      <c r="K61" s="10"/>
      <c r="L61" s="10"/>
      <c r="N61" s="10"/>
      <c r="O61" s="10"/>
      <c r="P61" s="10"/>
      <c r="R61" s="10"/>
      <c r="S61" s="10"/>
      <c r="T61" s="10"/>
      <c r="U61" s="14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3:33" x14ac:dyDescent="0.2">
      <c r="J62" s="12"/>
      <c r="K62" s="10"/>
      <c r="L62" s="10"/>
      <c r="N62" s="10"/>
      <c r="O62" s="10"/>
      <c r="P62" s="10"/>
      <c r="R62" s="10"/>
      <c r="S62" s="10"/>
      <c r="T62" s="10"/>
      <c r="U62" s="14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</row>
    <row r="63" spans="3:33" x14ac:dyDescent="0.2">
      <c r="J63" s="12"/>
      <c r="K63" s="10"/>
      <c r="L63" s="10"/>
      <c r="N63" s="10"/>
      <c r="O63" s="10"/>
      <c r="P63" s="10"/>
      <c r="R63" s="10"/>
      <c r="S63" s="10"/>
      <c r="T63" s="10"/>
      <c r="U63" s="14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</row>
    <row r="64" spans="3:33" x14ac:dyDescent="0.2">
      <c r="J64" s="12"/>
      <c r="K64" s="10"/>
      <c r="L64" s="10"/>
      <c r="N64" s="10"/>
      <c r="O64" s="10"/>
      <c r="P64" s="10"/>
      <c r="R64" s="10"/>
      <c r="S64" s="10"/>
      <c r="T64" s="10"/>
      <c r="U64" s="14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</row>
    <row r="65" spans="10:33" x14ac:dyDescent="0.2">
      <c r="J65" s="12"/>
      <c r="K65" s="10"/>
      <c r="L65" s="10"/>
      <c r="N65" s="10"/>
      <c r="O65" s="10"/>
      <c r="P65" s="10"/>
      <c r="R65" s="10"/>
      <c r="S65" s="10"/>
      <c r="T65" s="10"/>
      <c r="U65" s="14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</row>
    <row r="66" spans="10:33" x14ac:dyDescent="0.2">
      <c r="J66" s="12"/>
      <c r="K66" s="10"/>
      <c r="L66" s="10"/>
      <c r="N66" s="10"/>
      <c r="O66" s="10"/>
      <c r="P66" s="10"/>
      <c r="R66" s="10"/>
      <c r="S66" s="10"/>
      <c r="T66" s="10"/>
      <c r="U66" s="14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</row>
    <row r="67" spans="10:33" x14ac:dyDescent="0.2">
      <c r="J67" s="12"/>
      <c r="K67" s="10"/>
      <c r="L67" s="10"/>
      <c r="N67" s="10"/>
      <c r="O67" s="10"/>
      <c r="P67" s="10"/>
      <c r="R67" s="10"/>
      <c r="S67" s="10"/>
      <c r="T67" s="10"/>
      <c r="U67" s="14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</row>
    <row r="68" spans="10:33" x14ac:dyDescent="0.2">
      <c r="J68" s="12"/>
      <c r="K68" s="10"/>
      <c r="L68" s="10"/>
      <c r="N68" s="10"/>
      <c r="O68" s="10"/>
      <c r="P68" s="10"/>
      <c r="R68" s="10"/>
      <c r="S68" s="10"/>
      <c r="T68" s="10"/>
      <c r="U68" s="14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</row>
    <row r="69" spans="10:33" x14ac:dyDescent="0.2">
      <c r="J69" s="12"/>
      <c r="K69" s="10"/>
      <c r="L69" s="10"/>
      <c r="N69" s="10"/>
      <c r="O69" s="10"/>
      <c r="P69" s="10"/>
      <c r="R69" s="10"/>
      <c r="S69" s="10"/>
      <c r="T69" s="10"/>
      <c r="U69" s="14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</row>
    <row r="70" spans="10:33" x14ac:dyDescent="0.2">
      <c r="J70" s="12"/>
      <c r="K70" s="10"/>
      <c r="L70" s="10"/>
      <c r="N70" s="10"/>
      <c r="O70" s="10"/>
      <c r="P70" s="10"/>
      <c r="R70" s="10"/>
      <c r="S70" s="10"/>
      <c r="T70" s="10"/>
      <c r="U70" s="14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</row>
    <row r="71" spans="10:33" x14ac:dyDescent="0.2">
      <c r="J71" s="12"/>
      <c r="K71" s="10"/>
      <c r="L71" s="10"/>
      <c r="N71" s="10"/>
      <c r="O71" s="10"/>
      <c r="P71" s="10"/>
      <c r="R71" s="10"/>
      <c r="S71" s="10"/>
      <c r="T71" s="10"/>
      <c r="U71" s="14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</row>
    <row r="72" spans="10:33" x14ac:dyDescent="0.2">
      <c r="J72" s="12"/>
      <c r="K72" s="10"/>
      <c r="L72" s="10"/>
      <c r="N72" s="10"/>
      <c r="O72" s="10"/>
      <c r="P72" s="10"/>
      <c r="R72" s="10"/>
      <c r="S72" s="10"/>
      <c r="T72" s="10"/>
      <c r="U72" s="14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</row>
    <row r="73" spans="10:33" x14ac:dyDescent="0.2">
      <c r="J73" s="12"/>
      <c r="K73" s="10"/>
      <c r="L73" s="10"/>
      <c r="N73" s="10"/>
      <c r="O73" s="10"/>
      <c r="P73" s="10"/>
      <c r="R73" s="10"/>
      <c r="S73" s="10"/>
      <c r="T73" s="10"/>
      <c r="U73" s="14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</row>
    <row r="74" spans="10:33" x14ac:dyDescent="0.2">
      <c r="J74" s="12"/>
      <c r="K74" s="10"/>
      <c r="L74" s="10"/>
      <c r="N74" s="10"/>
      <c r="O74" s="10"/>
      <c r="P74" s="10"/>
      <c r="R74" s="10"/>
      <c r="S74" s="10"/>
      <c r="T74" s="10"/>
      <c r="U74" s="14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</row>
    <row r="75" spans="10:33" x14ac:dyDescent="0.2">
      <c r="J75" s="12"/>
      <c r="K75" s="10"/>
      <c r="L75" s="10"/>
      <c r="N75" s="10"/>
      <c r="O75" s="10"/>
      <c r="P75" s="10"/>
      <c r="R75" s="10"/>
      <c r="S75" s="10"/>
      <c r="T75" s="10"/>
      <c r="U75" s="14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</row>
    <row r="76" spans="10:33" x14ac:dyDescent="0.2">
      <c r="J76" s="12"/>
      <c r="K76" s="10"/>
      <c r="L76" s="10"/>
      <c r="N76" s="10"/>
      <c r="O76" s="10"/>
      <c r="P76" s="10"/>
      <c r="R76" s="10"/>
      <c r="S76" s="10"/>
      <c r="T76" s="10"/>
      <c r="U76" s="14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</row>
    <row r="77" spans="10:33" x14ac:dyDescent="0.2">
      <c r="J77" s="12"/>
      <c r="K77" s="10"/>
      <c r="L77" s="10"/>
      <c r="N77" s="10"/>
      <c r="O77" s="10"/>
      <c r="P77" s="10"/>
      <c r="R77" s="10"/>
      <c r="S77" s="10"/>
      <c r="T77" s="10"/>
      <c r="U77" s="14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0:33" x14ac:dyDescent="0.2">
      <c r="J78" s="12"/>
      <c r="K78" s="10"/>
      <c r="L78" s="10"/>
      <c r="N78" s="10"/>
      <c r="O78" s="10"/>
      <c r="P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</row>
    <row r="79" spans="10:33" x14ac:dyDescent="0.2">
      <c r="J79" s="12"/>
      <c r="K79" s="10"/>
      <c r="L79" s="10"/>
      <c r="N79" s="10"/>
      <c r="O79" s="10"/>
      <c r="P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</row>
    <row r="80" spans="10:33" x14ac:dyDescent="0.2">
      <c r="J80" s="12"/>
      <c r="K80" s="10"/>
      <c r="L80" s="10"/>
      <c r="N80" s="10"/>
      <c r="O80" s="10"/>
      <c r="P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</row>
    <row r="81" spans="10:33" x14ac:dyDescent="0.2">
      <c r="J81" s="12"/>
      <c r="K81" s="10"/>
      <c r="L81" s="10"/>
      <c r="N81" s="10"/>
      <c r="O81" s="10"/>
      <c r="P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</row>
    <row r="82" spans="10:33" x14ac:dyDescent="0.2">
      <c r="J82" s="12"/>
      <c r="K82" s="10"/>
      <c r="L82" s="10"/>
      <c r="N82" s="10"/>
      <c r="O82" s="10"/>
      <c r="P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</row>
    <row r="83" spans="10:33" x14ac:dyDescent="0.2">
      <c r="J83" s="12"/>
      <c r="K83" s="10"/>
      <c r="L83" s="10"/>
      <c r="N83" s="10"/>
      <c r="O83" s="10"/>
      <c r="P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</row>
    <row r="84" spans="10:33" x14ac:dyDescent="0.2">
      <c r="J84" s="12"/>
      <c r="K84" s="10"/>
      <c r="L84" s="10"/>
      <c r="N84" s="10"/>
      <c r="O84" s="10"/>
      <c r="P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</row>
    <row r="85" spans="10:33" x14ac:dyDescent="0.2">
      <c r="J85" s="12"/>
      <c r="K85" s="10"/>
      <c r="L85" s="10"/>
      <c r="N85" s="10"/>
      <c r="O85" s="10"/>
      <c r="P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</row>
    <row r="86" spans="10:33" x14ac:dyDescent="0.2">
      <c r="J86" s="12"/>
      <c r="K86" s="10"/>
      <c r="L86" s="10"/>
      <c r="N86" s="10"/>
      <c r="O86" s="10"/>
      <c r="P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</row>
    <row r="87" spans="10:33" x14ac:dyDescent="0.2">
      <c r="J87" s="12"/>
      <c r="K87" s="10"/>
      <c r="L87" s="10"/>
      <c r="N87" s="10"/>
      <c r="O87" s="10"/>
      <c r="P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</row>
    <row r="88" spans="10:33" x14ac:dyDescent="0.2">
      <c r="J88" s="12"/>
      <c r="K88" s="10"/>
      <c r="L88" s="10"/>
      <c r="N88" s="10"/>
      <c r="O88" s="10"/>
      <c r="P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</row>
    <row r="89" spans="10:33" x14ac:dyDescent="0.2">
      <c r="J89" s="12"/>
      <c r="K89" s="10"/>
      <c r="L89" s="10"/>
      <c r="N89" s="10"/>
      <c r="O89" s="10"/>
      <c r="P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</row>
    <row r="90" spans="10:33" x14ac:dyDescent="0.2">
      <c r="J90" s="12"/>
      <c r="K90" s="10"/>
      <c r="L90" s="10"/>
      <c r="N90" s="10"/>
      <c r="O90" s="10"/>
      <c r="P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</row>
    <row r="91" spans="10:33" x14ac:dyDescent="0.2">
      <c r="J91" s="12"/>
      <c r="K91" s="10"/>
      <c r="L91" s="10"/>
      <c r="N91" s="10"/>
      <c r="O91" s="10"/>
      <c r="P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</row>
    <row r="92" spans="10:33" x14ac:dyDescent="0.2">
      <c r="J92" s="12"/>
      <c r="K92" s="10"/>
      <c r="L92" s="10"/>
      <c r="N92" s="10"/>
      <c r="O92" s="10"/>
      <c r="P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</row>
    <row r="93" spans="10:33" x14ac:dyDescent="0.2">
      <c r="J93" s="12"/>
      <c r="K93" s="10"/>
      <c r="L93" s="10"/>
      <c r="N93" s="10"/>
      <c r="O93" s="10"/>
      <c r="P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</row>
    <row r="94" spans="10:33" x14ac:dyDescent="0.2">
      <c r="J94" s="12"/>
      <c r="K94" s="10"/>
      <c r="L94" s="10"/>
      <c r="N94" s="10"/>
      <c r="O94" s="10"/>
      <c r="P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</row>
    <row r="95" spans="10:33" x14ac:dyDescent="0.2">
      <c r="J95" s="12"/>
      <c r="K95" s="10"/>
      <c r="L95" s="10"/>
      <c r="N95" s="10"/>
      <c r="O95" s="10"/>
      <c r="P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</row>
    <row r="96" spans="10:33" x14ac:dyDescent="0.2">
      <c r="J96" s="12"/>
      <c r="K96" s="10"/>
      <c r="L96" s="10"/>
      <c r="N96" s="10"/>
      <c r="O96" s="10"/>
      <c r="P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</row>
    <row r="97" spans="10:33" x14ac:dyDescent="0.2">
      <c r="J97" s="12"/>
      <c r="K97" s="10"/>
      <c r="L97" s="10"/>
      <c r="N97" s="10"/>
      <c r="O97" s="10"/>
      <c r="P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</row>
    <row r="98" spans="10:33" x14ac:dyDescent="0.2">
      <c r="J98" s="12"/>
      <c r="K98" s="10"/>
      <c r="L98" s="10"/>
      <c r="N98" s="10"/>
      <c r="O98" s="10"/>
      <c r="P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</row>
    <row r="99" spans="10:33" x14ac:dyDescent="0.2">
      <c r="J99" s="12"/>
      <c r="K99" s="10"/>
      <c r="L99" s="10"/>
      <c r="N99" s="10"/>
      <c r="O99" s="10"/>
      <c r="P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</row>
    <row r="100" spans="10:33" x14ac:dyDescent="0.2">
      <c r="J100" s="12"/>
      <c r="K100" s="10"/>
      <c r="L100" s="10"/>
      <c r="N100" s="10"/>
      <c r="O100" s="10"/>
      <c r="P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</row>
    <row r="101" spans="10:33" x14ac:dyDescent="0.2">
      <c r="J101" s="12"/>
      <c r="K101" s="10"/>
      <c r="L101" s="10"/>
      <c r="N101" s="10"/>
      <c r="O101" s="10"/>
      <c r="P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</row>
    <row r="102" spans="10:33" x14ac:dyDescent="0.2">
      <c r="J102" s="12"/>
      <c r="K102" s="10"/>
      <c r="L102" s="10"/>
      <c r="N102" s="10"/>
      <c r="O102" s="10"/>
      <c r="P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</row>
    <row r="103" spans="10:33" x14ac:dyDescent="0.2">
      <c r="J103" s="12"/>
      <c r="K103" s="10"/>
      <c r="L103" s="10"/>
      <c r="N103" s="10"/>
      <c r="O103" s="10"/>
      <c r="P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</row>
    <row r="104" spans="10:33" x14ac:dyDescent="0.2">
      <c r="J104" s="12"/>
      <c r="K104" s="10"/>
      <c r="L104" s="10"/>
      <c r="N104" s="10"/>
      <c r="O104" s="10"/>
      <c r="P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</row>
    <row r="105" spans="10:33" x14ac:dyDescent="0.2">
      <c r="J105" s="12"/>
      <c r="K105" s="10"/>
      <c r="L105" s="10"/>
      <c r="N105" s="10"/>
      <c r="O105" s="10"/>
      <c r="P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</row>
    <row r="106" spans="10:33" x14ac:dyDescent="0.2">
      <c r="J106" s="12"/>
      <c r="K106" s="10"/>
      <c r="L106" s="10"/>
      <c r="N106" s="10"/>
      <c r="O106" s="10"/>
      <c r="P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</row>
    <row r="107" spans="10:33" x14ac:dyDescent="0.2">
      <c r="J107" s="12"/>
      <c r="K107" s="10"/>
      <c r="L107" s="10"/>
      <c r="N107" s="10"/>
      <c r="O107" s="10"/>
      <c r="P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</row>
    <row r="108" spans="10:33" x14ac:dyDescent="0.2">
      <c r="J108" s="12"/>
      <c r="K108" s="10"/>
      <c r="L108" s="10"/>
      <c r="N108" s="10"/>
      <c r="O108" s="10"/>
      <c r="P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</row>
    <row r="109" spans="10:33" x14ac:dyDescent="0.2">
      <c r="J109" s="12"/>
      <c r="K109" s="10"/>
      <c r="L109" s="10"/>
      <c r="N109" s="10"/>
      <c r="O109" s="10"/>
      <c r="P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</row>
    <row r="110" spans="10:33" x14ac:dyDescent="0.2">
      <c r="J110" s="12"/>
      <c r="K110" s="10"/>
      <c r="L110" s="10"/>
      <c r="N110" s="10"/>
      <c r="O110" s="10"/>
      <c r="P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</row>
    <row r="111" spans="10:33" x14ac:dyDescent="0.2">
      <c r="J111" s="12"/>
      <c r="K111" s="10"/>
      <c r="L111" s="10"/>
      <c r="N111" s="10"/>
      <c r="O111" s="10"/>
      <c r="P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</row>
    <row r="112" spans="10:33" x14ac:dyDescent="0.2">
      <c r="J112" s="12"/>
      <c r="K112" s="10"/>
      <c r="L112" s="10"/>
      <c r="N112" s="10"/>
      <c r="O112" s="10"/>
      <c r="P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</row>
    <row r="113" spans="10:33" x14ac:dyDescent="0.2">
      <c r="J113" s="12"/>
      <c r="K113" s="10"/>
      <c r="L113" s="10"/>
      <c r="N113" s="10"/>
      <c r="O113" s="10"/>
      <c r="P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</row>
    <row r="114" spans="10:33" x14ac:dyDescent="0.2">
      <c r="J114" s="12"/>
      <c r="K114" s="10"/>
      <c r="L114" s="10"/>
      <c r="N114" s="10"/>
      <c r="O114" s="10"/>
      <c r="P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</row>
    <row r="115" spans="10:33" x14ac:dyDescent="0.2">
      <c r="J115" s="12"/>
      <c r="K115" s="10"/>
      <c r="L115" s="10"/>
      <c r="N115" s="10"/>
      <c r="O115" s="10"/>
      <c r="P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</row>
    <row r="116" spans="10:33" x14ac:dyDescent="0.2">
      <c r="J116" s="12"/>
      <c r="K116" s="10"/>
      <c r="L116" s="10"/>
      <c r="N116" s="10"/>
      <c r="O116" s="10"/>
      <c r="P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</row>
    <row r="117" spans="10:33" x14ac:dyDescent="0.2">
      <c r="J117" s="12"/>
      <c r="K117" s="10"/>
      <c r="L117" s="10"/>
      <c r="N117" s="10"/>
      <c r="O117" s="10"/>
      <c r="P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</row>
    <row r="118" spans="10:33" x14ac:dyDescent="0.2">
      <c r="J118" s="12"/>
      <c r="K118" s="10"/>
      <c r="L118" s="10"/>
      <c r="N118" s="10"/>
      <c r="O118" s="10"/>
      <c r="P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</row>
    <row r="119" spans="10:33" x14ac:dyDescent="0.2">
      <c r="J119" s="12"/>
      <c r="K119" s="10"/>
      <c r="L119" s="10"/>
      <c r="N119" s="10"/>
      <c r="O119" s="10"/>
      <c r="P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</row>
    <row r="120" spans="10:33" x14ac:dyDescent="0.2">
      <c r="J120" s="12"/>
      <c r="K120" s="10"/>
      <c r="L120" s="10"/>
      <c r="N120" s="10"/>
      <c r="O120" s="10"/>
      <c r="P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</row>
    <row r="121" spans="10:33" x14ac:dyDescent="0.2">
      <c r="J121" s="12"/>
      <c r="K121" s="10"/>
      <c r="L121" s="10"/>
      <c r="N121" s="10"/>
      <c r="O121" s="10"/>
      <c r="P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</row>
    <row r="122" spans="10:33" x14ac:dyDescent="0.2">
      <c r="J122" s="12"/>
      <c r="K122" s="10"/>
      <c r="L122" s="10"/>
      <c r="N122" s="10"/>
      <c r="O122" s="10"/>
      <c r="P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</row>
    <row r="123" spans="10:33" x14ac:dyDescent="0.2">
      <c r="J123" s="12"/>
      <c r="K123" s="10"/>
      <c r="L123" s="10"/>
      <c r="N123" s="10"/>
      <c r="O123" s="10"/>
      <c r="P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</row>
    <row r="124" spans="10:33" x14ac:dyDescent="0.2">
      <c r="J124" s="12"/>
      <c r="K124" s="10"/>
      <c r="L124" s="10"/>
      <c r="N124" s="10"/>
      <c r="O124" s="10"/>
      <c r="P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</row>
    <row r="125" spans="10:33" x14ac:dyDescent="0.2">
      <c r="J125" s="12"/>
      <c r="K125" s="10"/>
      <c r="L125" s="10"/>
      <c r="N125" s="10"/>
      <c r="O125" s="10"/>
      <c r="P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</row>
    <row r="126" spans="10:33" x14ac:dyDescent="0.2">
      <c r="J126" s="12"/>
      <c r="K126" s="10"/>
      <c r="L126" s="10"/>
      <c r="N126" s="10"/>
      <c r="O126" s="10"/>
      <c r="P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</row>
    <row r="127" spans="10:33" x14ac:dyDescent="0.2">
      <c r="J127" s="12"/>
      <c r="K127" s="10"/>
      <c r="L127" s="10"/>
      <c r="N127" s="10"/>
      <c r="O127" s="10"/>
      <c r="P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</row>
    <row r="128" spans="10:33" x14ac:dyDescent="0.2">
      <c r="J128" s="12"/>
      <c r="K128" s="10"/>
      <c r="L128" s="10"/>
      <c r="N128" s="10"/>
      <c r="O128" s="10"/>
      <c r="P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</row>
    <row r="129" spans="10:33" x14ac:dyDescent="0.2">
      <c r="J129" s="12"/>
      <c r="K129" s="10"/>
      <c r="L129" s="10"/>
      <c r="N129" s="10"/>
      <c r="O129" s="10"/>
      <c r="P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</row>
    <row r="130" spans="10:33" x14ac:dyDescent="0.2">
      <c r="J130" s="12"/>
      <c r="K130" s="10"/>
      <c r="L130" s="10"/>
      <c r="N130" s="10"/>
      <c r="O130" s="10"/>
      <c r="P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</row>
    <row r="131" spans="10:33" x14ac:dyDescent="0.2">
      <c r="J131" s="12"/>
      <c r="K131" s="10"/>
      <c r="L131" s="10"/>
      <c r="N131" s="10"/>
      <c r="O131" s="10"/>
      <c r="P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</row>
    <row r="132" spans="10:33" x14ac:dyDescent="0.2">
      <c r="J132" s="12"/>
      <c r="K132" s="10"/>
      <c r="L132" s="10"/>
      <c r="N132" s="10"/>
      <c r="O132" s="10"/>
      <c r="P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</row>
    <row r="133" spans="10:33" x14ac:dyDescent="0.2">
      <c r="J133" s="12"/>
      <c r="K133" s="10"/>
      <c r="L133" s="10"/>
      <c r="N133" s="10"/>
      <c r="O133" s="10"/>
      <c r="P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</row>
    <row r="134" spans="10:33" x14ac:dyDescent="0.2">
      <c r="J134" s="12"/>
      <c r="K134" s="10"/>
      <c r="L134" s="10"/>
      <c r="N134" s="10"/>
      <c r="O134" s="10"/>
      <c r="P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</row>
    <row r="135" spans="10:33" x14ac:dyDescent="0.2">
      <c r="J135" s="12"/>
      <c r="K135" s="10"/>
      <c r="L135" s="10"/>
      <c r="N135" s="10"/>
      <c r="O135" s="10"/>
      <c r="P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</row>
    <row r="136" spans="10:33" x14ac:dyDescent="0.2">
      <c r="J136" s="12"/>
      <c r="K136" s="10"/>
      <c r="L136" s="10"/>
      <c r="N136" s="10"/>
      <c r="O136" s="10"/>
      <c r="P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</row>
    <row r="137" spans="10:33" x14ac:dyDescent="0.2">
      <c r="J137" s="12"/>
      <c r="K137" s="10"/>
      <c r="L137" s="10"/>
      <c r="N137" s="10"/>
      <c r="O137" s="10"/>
      <c r="P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</row>
    <row r="138" spans="10:33" x14ac:dyDescent="0.2">
      <c r="J138" s="12"/>
      <c r="K138" s="10"/>
      <c r="L138" s="10"/>
      <c r="N138" s="10"/>
      <c r="O138" s="10"/>
      <c r="P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</row>
    <row r="139" spans="10:33" x14ac:dyDescent="0.2">
      <c r="J139" s="12"/>
      <c r="K139" s="10"/>
      <c r="L139" s="10"/>
      <c r="N139" s="10"/>
      <c r="O139" s="10"/>
      <c r="P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</row>
    <row r="140" spans="10:33" x14ac:dyDescent="0.2">
      <c r="J140" s="12"/>
      <c r="K140" s="10"/>
      <c r="L140" s="10"/>
      <c r="N140" s="10"/>
      <c r="O140" s="10"/>
      <c r="P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</row>
    <row r="141" spans="10:33" x14ac:dyDescent="0.2">
      <c r="J141" s="12"/>
      <c r="K141" s="10"/>
      <c r="L141" s="10"/>
      <c r="N141" s="10"/>
      <c r="O141" s="10"/>
      <c r="P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</row>
    <row r="142" spans="10:33" x14ac:dyDescent="0.2">
      <c r="J142" s="12"/>
      <c r="K142" s="10"/>
      <c r="L142" s="10"/>
      <c r="N142" s="10"/>
      <c r="O142" s="10"/>
      <c r="P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</row>
    <row r="143" spans="10:33" x14ac:dyDescent="0.2">
      <c r="J143" s="12"/>
      <c r="K143" s="10"/>
      <c r="L143" s="10"/>
      <c r="N143" s="10"/>
      <c r="O143" s="10"/>
      <c r="P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</row>
    <row r="144" spans="10:33" x14ac:dyDescent="0.2">
      <c r="J144" s="12"/>
      <c r="K144" s="10"/>
      <c r="L144" s="10"/>
      <c r="N144" s="10"/>
      <c r="O144" s="10"/>
      <c r="P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</row>
    <row r="145" spans="10:33" x14ac:dyDescent="0.2">
      <c r="J145" s="12"/>
      <c r="K145" s="10"/>
      <c r="L145" s="10"/>
      <c r="N145" s="10"/>
      <c r="O145" s="10"/>
      <c r="P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</row>
    <row r="146" spans="10:33" x14ac:dyDescent="0.2">
      <c r="J146" s="12"/>
      <c r="K146" s="10"/>
      <c r="L146" s="10"/>
      <c r="N146" s="10"/>
      <c r="O146" s="10"/>
      <c r="P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</row>
    <row r="147" spans="10:33" x14ac:dyDescent="0.2">
      <c r="J147" s="12"/>
      <c r="K147" s="10"/>
      <c r="L147" s="10"/>
      <c r="N147" s="10"/>
      <c r="O147" s="10"/>
      <c r="P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</row>
    <row r="148" spans="10:33" x14ac:dyDescent="0.2">
      <c r="J148" s="12"/>
      <c r="K148" s="10"/>
      <c r="L148" s="10"/>
      <c r="N148" s="10"/>
      <c r="O148" s="10"/>
      <c r="P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</row>
    <row r="149" spans="10:33" x14ac:dyDescent="0.2">
      <c r="J149" s="12"/>
      <c r="K149" s="10"/>
      <c r="L149" s="10"/>
      <c r="N149" s="10"/>
      <c r="O149" s="10"/>
      <c r="P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</row>
    <row r="150" spans="10:33" x14ac:dyDescent="0.2">
      <c r="J150" s="12"/>
      <c r="K150" s="10"/>
      <c r="L150" s="10"/>
      <c r="N150" s="10"/>
      <c r="O150" s="10"/>
      <c r="P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</row>
    <row r="151" spans="10:33" x14ac:dyDescent="0.2">
      <c r="J151" s="12"/>
      <c r="K151" s="10"/>
      <c r="L151" s="10"/>
      <c r="N151" s="10"/>
      <c r="O151" s="10"/>
      <c r="P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</row>
    <row r="152" spans="10:33" x14ac:dyDescent="0.2">
      <c r="J152" s="12"/>
      <c r="K152" s="10"/>
      <c r="L152" s="10"/>
      <c r="N152" s="10"/>
      <c r="O152" s="10"/>
      <c r="P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</row>
    <row r="153" spans="10:33" x14ac:dyDescent="0.2">
      <c r="J153" s="12"/>
      <c r="K153" s="10"/>
      <c r="L153" s="10"/>
      <c r="N153" s="10"/>
      <c r="O153" s="10"/>
      <c r="P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</row>
    <row r="154" spans="10:33" x14ac:dyDescent="0.2">
      <c r="J154" s="12"/>
      <c r="K154" s="10"/>
      <c r="L154" s="10"/>
      <c r="N154" s="10"/>
      <c r="O154" s="10"/>
      <c r="P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</row>
    <row r="155" spans="10:33" x14ac:dyDescent="0.2">
      <c r="J155" s="12"/>
      <c r="K155" s="10"/>
      <c r="L155" s="10"/>
      <c r="N155" s="10"/>
      <c r="O155" s="10"/>
      <c r="P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</row>
    <row r="156" spans="10:33" x14ac:dyDescent="0.2">
      <c r="J156" s="12"/>
      <c r="K156" s="10"/>
      <c r="L156" s="10"/>
      <c r="N156" s="10"/>
      <c r="O156" s="10"/>
      <c r="P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</row>
    <row r="157" spans="10:33" x14ac:dyDescent="0.2">
      <c r="J157" s="12"/>
      <c r="K157" s="10"/>
      <c r="L157" s="10"/>
      <c r="N157" s="10"/>
      <c r="O157" s="10"/>
      <c r="P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</row>
    <row r="158" spans="10:33" x14ac:dyDescent="0.2">
      <c r="J158" s="12"/>
      <c r="K158" s="10"/>
      <c r="L158" s="10"/>
      <c r="N158" s="10"/>
      <c r="O158" s="10"/>
      <c r="P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</row>
    <row r="159" spans="10:33" x14ac:dyDescent="0.2">
      <c r="J159" s="12"/>
      <c r="K159" s="10"/>
      <c r="L159" s="10"/>
      <c r="N159" s="10"/>
      <c r="O159" s="10"/>
      <c r="P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</row>
    <row r="160" spans="10:33" x14ac:dyDescent="0.2">
      <c r="J160" s="12"/>
      <c r="K160" s="10"/>
      <c r="L160" s="10"/>
      <c r="N160" s="10"/>
      <c r="O160" s="10"/>
      <c r="P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</row>
    <row r="161" spans="10:33" x14ac:dyDescent="0.2">
      <c r="J161" s="12"/>
      <c r="K161" s="10"/>
      <c r="L161" s="10"/>
      <c r="N161" s="10"/>
      <c r="O161" s="10"/>
      <c r="P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</row>
    <row r="162" spans="10:33" x14ac:dyDescent="0.2">
      <c r="J162" s="12"/>
      <c r="K162" s="10"/>
      <c r="L162" s="10"/>
      <c r="N162" s="10"/>
      <c r="O162" s="10"/>
      <c r="P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</row>
    <row r="163" spans="10:33" x14ac:dyDescent="0.2">
      <c r="J163" s="12"/>
      <c r="K163" s="10"/>
      <c r="L163" s="10"/>
      <c r="N163" s="10"/>
      <c r="O163" s="10"/>
      <c r="P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</row>
    <row r="164" spans="10:33" x14ac:dyDescent="0.2">
      <c r="J164" s="12"/>
      <c r="K164" s="10"/>
      <c r="L164" s="10"/>
      <c r="N164" s="10"/>
      <c r="O164" s="10"/>
      <c r="P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</row>
    <row r="165" spans="10:33" x14ac:dyDescent="0.2">
      <c r="J165" s="12"/>
      <c r="K165" s="10"/>
      <c r="L165" s="10"/>
      <c r="N165" s="10"/>
      <c r="O165" s="10"/>
      <c r="P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</row>
    <row r="166" spans="10:33" x14ac:dyDescent="0.2">
      <c r="J166" s="12"/>
      <c r="K166" s="10"/>
      <c r="L166" s="10"/>
      <c r="N166" s="10"/>
      <c r="O166" s="10"/>
      <c r="P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</row>
    <row r="167" spans="10:33" x14ac:dyDescent="0.2">
      <c r="J167" s="12"/>
      <c r="K167" s="10"/>
      <c r="L167" s="10"/>
      <c r="N167" s="10"/>
      <c r="O167" s="10"/>
      <c r="P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</row>
    <row r="168" spans="10:33" x14ac:dyDescent="0.2">
      <c r="J168" s="12"/>
      <c r="K168" s="10"/>
      <c r="L168" s="10"/>
      <c r="N168" s="10"/>
      <c r="O168" s="10"/>
      <c r="P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</row>
    <row r="169" spans="10:33" x14ac:dyDescent="0.2">
      <c r="J169" s="12"/>
      <c r="K169" s="10"/>
      <c r="L169" s="10"/>
      <c r="N169" s="10"/>
      <c r="O169" s="10"/>
      <c r="P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</row>
    <row r="170" spans="10:33" x14ac:dyDescent="0.2">
      <c r="J170" s="12"/>
      <c r="K170" s="10"/>
      <c r="L170" s="10"/>
      <c r="N170" s="10"/>
      <c r="O170" s="10"/>
      <c r="P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</row>
    <row r="171" spans="10:33" x14ac:dyDescent="0.2">
      <c r="J171" s="12"/>
      <c r="K171" s="10"/>
      <c r="L171" s="10"/>
      <c r="N171" s="10"/>
      <c r="O171" s="10"/>
      <c r="P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</row>
    <row r="172" spans="10:33" x14ac:dyDescent="0.2">
      <c r="J172" s="12"/>
      <c r="K172" s="10"/>
      <c r="L172" s="10"/>
      <c r="N172" s="10"/>
      <c r="O172" s="10"/>
      <c r="P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</row>
    <row r="173" spans="10:33" x14ac:dyDescent="0.2">
      <c r="J173" s="12"/>
      <c r="K173" s="10"/>
      <c r="L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</row>
    <row r="174" spans="10:33" x14ac:dyDescent="0.2">
      <c r="J174" s="12"/>
      <c r="K174" s="10"/>
      <c r="L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</row>
    <row r="175" spans="10:33" x14ac:dyDescent="0.2">
      <c r="J175" s="12"/>
      <c r="K175" s="10"/>
      <c r="L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</row>
    <row r="176" spans="10:33" x14ac:dyDescent="0.2">
      <c r="J176" s="10"/>
      <c r="K176" s="10"/>
      <c r="L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</row>
    <row r="177" spans="10:33" x14ac:dyDescent="0.2">
      <c r="J177" s="10"/>
      <c r="K177" s="10"/>
      <c r="L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</row>
    <row r="178" spans="10:33" x14ac:dyDescent="0.2">
      <c r="J178" s="10"/>
      <c r="K178" s="10"/>
      <c r="L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</row>
    <row r="179" spans="10:33" x14ac:dyDescent="0.2">
      <c r="J179" s="10"/>
      <c r="K179" s="10"/>
      <c r="L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</row>
    <row r="180" spans="10:33" x14ac:dyDescent="0.2">
      <c r="J180" s="10"/>
      <c r="K180" s="10"/>
      <c r="L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</row>
    <row r="181" spans="10:33" x14ac:dyDescent="0.2">
      <c r="J181" s="10"/>
      <c r="K181" s="10"/>
      <c r="L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</row>
    <row r="182" spans="10:33" x14ac:dyDescent="0.2">
      <c r="J182" s="10"/>
      <c r="K182" s="10"/>
      <c r="L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</row>
    <row r="183" spans="10:33" x14ac:dyDescent="0.2">
      <c r="J183" s="10"/>
      <c r="K183" s="10"/>
      <c r="L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</row>
    <row r="184" spans="10:33" x14ac:dyDescent="0.2">
      <c r="J184" s="10"/>
      <c r="K184" s="10"/>
      <c r="L184" s="10"/>
      <c r="N184" s="10"/>
      <c r="O184" s="10"/>
      <c r="P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</row>
    <row r="185" spans="10:33" x14ac:dyDescent="0.2">
      <c r="J185" s="10"/>
      <c r="K185" s="10"/>
      <c r="L185" s="10"/>
      <c r="N185" s="10"/>
      <c r="O185" s="10"/>
      <c r="P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</row>
  </sheetData>
  <mergeCells count="3">
    <mergeCell ref="C3:G3"/>
    <mergeCell ref="J3:N3"/>
    <mergeCell ref="X3:AB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C21A-8DDD-4FBE-83E4-9E831A6AE004}">
  <dimension ref="A1:AM189"/>
  <sheetViews>
    <sheetView zoomScale="128" zoomScaleNormal="121" workbookViewId="0">
      <pane xSplit="2" ySplit="4" topLeftCell="C17" activePane="bottomRight" state="frozen"/>
      <selection pane="topRight" activeCell="C1" sqref="C1"/>
      <selection pane="bottomLeft" activeCell="A5" sqref="A5"/>
      <selection pane="bottomRight" activeCell="A30" sqref="A30"/>
    </sheetView>
  </sheetViews>
  <sheetFormatPr baseColWidth="10" defaultRowHeight="15" x14ac:dyDescent="0.2"/>
  <cols>
    <col min="1" max="1" width="17.33203125" style="3" bestFit="1" customWidth="1"/>
    <col min="2" max="3" width="11.33203125" style="3" customWidth="1"/>
    <col min="4" max="4" width="13.1640625" style="3" customWidth="1"/>
    <col min="5" max="5" width="3.33203125" style="3" customWidth="1"/>
    <col min="6" max="6" width="12.5" style="3" customWidth="1"/>
    <col min="7" max="7" width="13.1640625" style="3" customWidth="1"/>
    <col min="8" max="8" width="3.1640625" style="3" customWidth="1"/>
    <col min="9" max="9" width="10.5" style="3" customWidth="1"/>
    <col min="11" max="11" width="11.6640625" style="10" customWidth="1"/>
    <col min="12" max="12" width="2.6640625" customWidth="1"/>
    <col min="13" max="13" width="11.83203125" style="10" customWidth="1"/>
    <col min="14" max="14" width="11.6640625" customWidth="1"/>
    <col min="15" max="15" width="2.5" customWidth="1"/>
    <col min="16" max="16" width="12.1640625" style="10" customWidth="1"/>
    <col min="17" max="17" width="2.5" customWidth="1"/>
    <col min="22" max="22" width="12.83203125" bestFit="1" customWidth="1"/>
    <col min="23" max="24" width="0" hidden="1" customWidth="1"/>
    <col min="25" max="26" width="12.1640625" hidden="1" customWidth="1"/>
    <col min="27" max="29" width="0" hidden="1" customWidth="1"/>
    <col min="30" max="30" width="12.1640625" hidden="1" customWidth="1"/>
    <col min="31" max="37" width="0" hidden="1" customWidth="1"/>
  </cols>
  <sheetData>
    <row r="1" spans="1:38" s="1" customFormat="1" x14ac:dyDescent="0.2">
      <c r="C1" s="2"/>
      <c r="D1" s="2"/>
      <c r="E1" s="2"/>
      <c r="F1" s="2"/>
      <c r="G1" s="2"/>
      <c r="H1" s="2"/>
      <c r="I1" s="2"/>
      <c r="K1" s="36"/>
      <c r="M1" s="36"/>
      <c r="P1" s="36"/>
    </row>
    <row r="3" spans="1:38" x14ac:dyDescent="0.2">
      <c r="A3" s="6" t="s">
        <v>487</v>
      </c>
      <c r="B3" s="6" t="s">
        <v>2</v>
      </c>
      <c r="C3" s="100" t="s">
        <v>40</v>
      </c>
      <c r="D3" s="100"/>
      <c r="E3" s="100"/>
      <c r="F3" s="100"/>
      <c r="G3" s="100"/>
      <c r="H3" s="20"/>
      <c r="I3" s="20"/>
      <c r="J3" s="101" t="s">
        <v>41</v>
      </c>
      <c r="K3" s="101"/>
      <c r="L3" s="101"/>
      <c r="M3" s="101"/>
      <c r="N3" s="101"/>
      <c r="O3" s="7"/>
      <c r="P3" s="7"/>
      <c r="Q3" s="7"/>
      <c r="R3" s="7" t="s">
        <v>9</v>
      </c>
      <c r="S3" s="7" t="s">
        <v>11</v>
      </c>
      <c r="T3" s="7" t="s">
        <v>13</v>
      </c>
      <c r="U3" s="7" t="s">
        <v>22</v>
      </c>
      <c r="V3" s="7" t="s">
        <v>8</v>
      </c>
      <c r="W3" s="99" t="s">
        <v>25</v>
      </c>
      <c r="X3" s="99"/>
      <c r="Y3" s="99"/>
      <c r="Z3" s="102"/>
      <c r="AA3" s="102"/>
      <c r="AB3" s="102" t="s">
        <v>26</v>
      </c>
      <c r="AC3" s="102"/>
      <c r="AD3" s="102"/>
      <c r="AE3" s="102"/>
      <c r="AF3" s="102"/>
      <c r="AG3" s="99" t="s">
        <v>27</v>
      </c>
      <c r="AH3" s="99"/>
      <c r="AI3" s="99"/>
      <c r="AJ3" s="99"/>
      <c r="AK3" s="99"/>
      <c r="AL3" s="79" t="s">
        <v>488</v>
      </c>
    </row>
    <row r="4" spans="1:38" ht="20.75" customHeight="1" x14ac:dyDescent="0.2">
      <c r="A4" s="4" t="s">
        <v>37</v>
      </c>
      <c r="B4" s="4" t="s">
        <v>53</v>
      </c>
      <c r="C4" s="5" t="s">
        <v>3</v>
      </c>
      <c r="D4" s="5" t="s">
        <v>18</v>
      </c>
      <c r="E4" s="5"/>
      <c r="F4" s="5"/>
      <c r="G4" s="5" t="s">
        <v>1</v>
      </c>
      <c r="H4" s="5"/>
      <c r="I4" s="5"/>
      <c r="J4" s="5" t="s">
        <v>3</v>
      </c>
      <c r="K4" s="5" t="s">
        <v>0</v>
      </c>
      <c r="L4" s="5"/>
      <c r="M4" s="5"/>
      <c r="N4" s="5" t="s">
        <v>1</v>
      </c>
      <c r="O4" s="5"/>
      <c r="P4" s="5"/>
      <c r="Q4" s="5"/>
      <c r="R4" s="5" t="s">
        <v>15</v>
      </c>
      <c r="S4" s="5" t="s">
        <v>12</v>
      </c>
      <c r="T4" s="5" t="s">
        <v>14</v>
      </c>
      <c r="U4" s="5" t="s">
        <v>23</v>
      </c>
      <c r="V4" s="5" t="s">
        <v>16</v>
      </c>
      <c r="W4" s="19" t="s">
        <v>28</v>
      </c>
      <c r="X4" s="19" t="s">
        <v>29</v>
      </c>
      <c r="Y4" s="19" t="s">
        <v>30</v>
      </c>
      <c r="Z4" s="18" t="s">
        <v>32</v>
      </c>
      <c r="AA4" s="18" t="s">
        <v>31</v>
      </c>
      <c r="AB4" s="18" t="s">
        <v>28</v>
      </c>
      <c r="AC4" s="18" t="s">
        <v>29</v>
      </c>
      <c r="AD4" s="18" t="s">
        <v>30</v>
      </c>
      <c r="AE4" s="18" t="s">
        <v>32</v>
      </c>
      <c r="AF4" s="18" t="s">
        <v>31</v>
      </c>
      <c r="AG4" s="18" t="s">
        <v>28</v>
      </c>
      <c r="AH4" s="18" t="s">
        <v>29</v>
      </c>
      <c r="AI4" s="18" t="s">
        <v>30</v>
      </c>
      <c r="AJ4" s="18" t="s">
        <v>32</v>
      </c>
      <c r="AK4" s="18" t="s">
        <v>31</v>
      </c>
    </row>
    <row r="5" spans="1:38" x14ac:dyDescent="0.2">
      <c r="A5" s="2"/>
      <c r="B5" s="9"/>
      <c r="C5" s="11"/>
      <c r="E5" s="27"/>
      <c r="H5" s="27"/>
      <c r="J5" s="11"/>
      <c r="K5" s="11"/>
      <c r="L5" s="30"/>
      <c r="M5" s="11"/>
      <c r="N5" s="25"/>
      <c r="O5" s="29"/>
      <c r="Q5" s="29"/>
      <c r="R5" s="10"/>
      <c r="S5" s="10"/>
      <c r="T5" s="10"/>
      <c r="U5" s="15"/>
      <c r="V5" s="10"/>
      <c r="W5" s="10"/>
      <c r="X5" s="10"/>
      <c r="Y5" s="10"/>
      <c r="Z5" s="10"/>
      <c r="AA5" s="16"/>
      <c r="AB5" s="10"/>
      <c r="AC5" s="10"/>
      <c r="AD5" s="10"/>
      <c r="AE5" s="10"/>
      <c r="AF5" s="16"/>
      <c r="AG5" s="10"/>
      <c r="AH5" s="10"/>
      <c r="AI5" s="10"/>
      <c r="AJ5" s="10"/>
      <c r="AK5" s="16"/>
    </row>
    <row r="6" spans="1:38" x14ac:dyDescent="0.2">
      <c r="A6" s="2">
        <v>1</v>
      </c>
      <c r="B6" s="9">
        <v>46060</v>
      </c>
      <c r="C6" s="11">
        <v>0.15625</v>
      </c>
      <c r="D6" s="3" t="s">
        <v>417</v>
      </c>
      <c r="E6" s="27" t="s">
        <v>46</v>
      </c>
      <c r="F6" s="3">
        <v>-77.818100000000001</v>
      </c>
      <c r="G6" s="10" t="s">
        <v>431</v>
      </c>
      <c r="H6" s="29" t="s">
        <v>47</v>
      </c>
      <c r="I6" s="10" t="s">
        <v>334</v>
      </c>
      <c r="J6" s="11">
        <v>0.16319444444444445</v>
      </c>
      <c r="K6" s="85" t="s">
        <v>364</v>
      </c>
      <c r="L6" s="30" t="s">
        <v>46</v>
      </c>
      <c r="M6" s="43">
        <v>-77.816000000000003</v>
      </c>
      <c r="N6" s="25" t="s">
        <v>391</v>
      </c>
      <c r="O6" s="29" t="s">
        <v>47</v>
      </c>
      <c r="P6" s="43">
        <v>-165.6865</v>
      </c>
      <c r="Q6" s="74"/>
      <c r="R6" s="10">
        <v>5</v>
      </c>
      <c r="S6" s="10" t="s">
        <v>45</v>
      </c>
      <c r="T6" s="10">
        <v>0.8</v>
      </c>
      <c r="U6" s="15" t="s">
        <v>48</v>
      </c>
      <c r="V6" s="10" t="s">
        <v>49</v>
      </c>
      <c r="W6" s="10"/>
      <c r="X6" s="10"/>
      <c r="Y6" s="10"/>
      <c r="Z6" s="10"/>
      <c r="AA6" s="16"/>
      <c r="AB6" s="10"/>
      <c r="AC6" s="10"/>
      <c r="AD6" s="10"/>
      <c r="AE6" s="10"/>
      <c r="AF6" s="16"/>
      <c r="AG6" s="10"/>
      <c r="AH6" s="10"/>
      <c r="AI6" s="10"/>
      <c r="AJ6" s="10"/>
      <c r="AK6" s="16"/>
      <c r="AL6" s="35" t="s">
        <v>70</v>
      </c>
    </row>
    <row r="7" spans="1:38" x14ac:dyDescent="0.2">
      <c r="A7" s="2">
        <v>2</v>
      </c>
      <c r="B7" s="9">
        <v>46060</v>
      </c>
      <c r="C7" s="11">
        <v>0.16527777777777777</v>
      </c>
      <c r="D7" s="3" t="s">
        <v>417</v>
      </c>
      <c r="E7" s="27" t="s">
        <v>46</v>
      </c>
      <c r="F7" s="3">
        <v>-77.818100000000001</v>
      </c>
      <c r="G7" s="3" t="s">
        <v>432</v>
      </c>
      <c r="H7" s="27" t="s">
        <v>47</v>
      </c>
      <c r="I7" s="3" t="s">
        <v>335</v>
      </c>
      <c r="J7" s="11">
        <v>0.16875000000000001</v>
      </c>
      <c r="K7" s="85" t="s">
        <v>68</v>
      </c>
      <c r="L7" s="30" t="s">
        <v>46</v>
      </c>
      <c r="N7" s="25" t="s">
        <v>68</v>
      </c>
      <c r="O7" s="29" t="s">
        <v>47</v>
      </c>
      <c r="Q7" s="29"/>
      <c r="R7" s="10">
        <v>5</v>
      </c>
      <c r="S7" s="10" t="s">
        <v>45</v>
      </c>
      <c r="T7" s="10">
        <v>0.8</v>
      </c>
      <c r="U7" s="15" t="s">
        <v>48</v>
      </c>
      <c r="V7" s="10" t="s">
        <v>49</v>
      </c>
      <c r="W7" s="10"/>
      <c r="X7" s="10"/>
      <c r="Y7" s="10"/>
      <c r="Z7" s="10"/>
      <c r="AA7" s="16"/>
      <c r="AB7" s="10"/>
      <c r="AC7" s="10"/>
      <c r="AD7" s="10"/>
      <c r="AE7" s="10"/>
      <c r="AF7" s="16"/>
      <c r="AG7" s="10"/>
      <c r="AH7" s="10"/>
      <c r="AI7" s="10"/>
      <c r="AJ7" s="10"/>
      <c r="AK7" s="16"/>
      <c r="AL7" s="35" t="s">
        <v>71</v>
      </c>
    </row>
    <row r="8" spans="1:38" x14ac:dyDescent="0.2">
      <c r="A8" s="2">
        <v>3</v>
      </c>
      <c r="B8" s="9">
        <v>46060</v>
      </c>
      <c r="C8" s="13">
        <v>0.16944444444444445</v>
      </c>
      <c r="D8" s="3" t="s">
        <v>418</v>
      </c>
      <c r="E8" s="27" t="s">
        <v>46</v>
      </c>
      <c r="F8" s="3">
        <v>-77.819299999999998</v>
      </c>
      <c r="G8" s="3" t="s">
        <v>433</v>
      </c>
      <c r="H8" s="27" t="s">
        <v>47</v>
      </c>
      <c r="I8" s="3" t="s">
        <v>336</v>
      </c>
      <c r="J8" s="11">
        <v>0.17499999999999999</v>
      </c>
      <c r="K8" s="85" t="s">
        <v>365</v>
      </c>
      <c r="L8" s="29" t="s">
        <v>46</v>
      </c>
      <c r="M8" s="43">
        <v>-77.819800000000001</v>
      </c>
      <c r="N8" s="25" t="s">
        <v>378</v>
      </c>
      <c r="O8" s="29" t="s">
        <v>47</v>
      </c>
      <c r="P8" s="10">
        <v>-165.78450000000001</v>
      </c>
      <c r="Q8" s="29"/>
      <c r="R8" s="10">
        <v>5</v>
      </c>
      <c r="S8" s="10" t="s">
        <v>45</v>
      </c>
      <c r="T8" s="10">
        <v>0.8</v>
      </c>
      <c r="U8" s="15" t="s">
        <v>48</v>
      </c>
      <c r="V8" s="10" t="s">
        <v>49</v>
      </c>
      <c r="W8" s="10"/>
      <c r="X8" s="10"/>
      <c r="Y8" s="10"/>
      <c r="Z8" s="10"/>
      <c r="AA8" s="16"/>
      <c r="AB8" s="10"/>
      <c r="AC8" s="10"/>
      <c r="AD8" s="10"/>
      <c r="AE8" s="10"/>
      <c r="AF8" s="16"/>
      <c r="AG8" s="10"/>
      <c r="AH8" s="10"/>
      <c r="AI8" s="10"/>
      <c r="AJ8" s="10"/>
      <c r="AK8" s="16"/>
      <c r="AL8" s="35" t="s">
        <v>72</v>
      </c>
    </row>
    <row r="9" spans="1:38" x14ac:dyDescent="0.2">
      <c r="A9" s="2"/>
      <c r="B9" s="9"/>
      <c r="C9" s="13"/>
      <c r="E9" s="27"/>
      <c r="H9" s="27"/>
      <c r="J9" s="11"/>
      <c r="K9" s="85"/>
      <c r="L9" s="30"/>
      <c r="M9" s="43"/>
      <c r="N9" s="25"/>
      <c r="O9" s="29"/>
      <c r="Q9" s="29"/>
      <c r="R9" s="10"/>
      <c r="S9" s="10"/>
      <c r="T9" s="10"/>
      <c r="U9" s="15"/>
      <c r="V9" s="10"/>
      <c r="W9" s="10"/>
      <c r="X9" s="10"/>
      <c r="Y9" s="10"/>
      <c r="Z9" s="10"/>
      <c r="AA9" s="16"/>
      <c r="AB9" s="10"/>
      <c r="AC9" s="10"/>
      <c r="AD9" s="10"/>
      <c r="AE9" s="10"/>
      <c r="AF9" s="16"/>
      <c r="AG9" s="10"/>
      <c r="AH9" s="10"/>
      <c r="AI9" s="10"/>
      <c r="AJ9" s="10"/>
      <c r="AK9" s="16"/>
      <c r="AL9" s="35"/>
    </row>
    <row r="10" spans="1:38" x14ac:dyDescent="0.2">
      <c r="A10" s="2">
        <v>1</v>
      </c>
      <c r="B10" s="9">
        <v>46061</v>
      </c>
      <c r="C10" s="13">
        <v>0.14027777777777778</v>
      </c>
      <c r="D10" s="3" t="s">
        <v>419</v>
      </c>
      <c r="E10" s="27" t="s">
        <v>46</v>
      </c>
      <c r="F10" s="3">
        <v>-77.778499999999994</v>
      </c>
      <c r="G10" s="3" t="s">
        <v>434</v>
      </c>
      <c r="H10" s="27" t="s">
        <v>47</v>
      </c>
      <c r="I10" s="3" t="s">
        <v>337</v>
      </c>
      <c r="J10" s="11">
        <v>0.14722222222222223</v>
      </c>
      <c r="K10" s="85" t="s">
        <v>366</v>
      </c>
      <c r="L10" s="30" t="s">
        <v>46</v>
      </c>
      <c r="M10" s="43">
        <v>-77.778800000000004</v>
      </c>
      <c r="N10" s="25" t="s">
        <v>379</v>
      </c>
      <c r="O10" s="29" t="s">
        <v>47</v>
      </c>
      <c r="P10" s="10">
        <v>-165.4118</v>
      </c>
      <c r="Q10" s="29"/>
      <c r="R10" s="10">
        <v>5</v>
      </c>
      <c r="S10" s="10" t="s">
        <v>52</v>
      </c>
      <c r="T10" s="15">
        <v>0.8</v>
      </c>
      <c r="U10" s="15">
        <v>-0.7</v>
      </c>
      <c r="V10" s="10" t="s">
        <v>49</v>
      </c>
      <c r="W10" s="11"/>
      <c r="X10" s="11"/>
      <c r="Y10" s="10"/>
      <c r="Z10" s="10"/>
      <c r="AA10" s="16"/>
      <c r="AB10" s="11"/>
      <c r="AC10" s="11"/>
      <c r="AD10" s="10"/>
      <c r="AE10" s="10"/>
      <c r="AF10" s="16"/>
      <c r="AG10" s="11"/>
      <c r="AH10" s="11"/>
      <c r="AI10" s="10"/>
      <c r="AJ10" s="10"/>
      <c r="AK10" s="16"/>
      <c r="AL10" s="35" t="s">
        <v>73</v>
      </c>
    </row>
    <row r="11" spans="1:38" x14ac:dyDescent="0.2">
      <c r="A11" s="2">
        <v>2</v>
      </c>
      <c r="B11" s="9">
        <v>46061</v>
      </c>
      <c r="C11" s="13">
        <v>0.15208333333333332</v>
      </c>
      <c r="D11" s="3" t="s">
        <v>420</v>
      </c>
      <c r="E11" s="27" t="s">
        <v>46</v>
      </c>
      <c r="F11" s="3">
        <v>-77.782799999999995</v>
      </c>
      <c r="G11" s="3" t="s">
        <v>435</v>
      </c>
      <c r="H11" s="27" t="s">
        <v>47</v>
      </c>
      <c r="I11" s="3" t="s">
        <v>338</v>
      </c>
      <c r="J11" s="11">
        <v>0.15902777777777777</v>
      </c>
      <c r="K11" s="86" t="s">
        <v>367</v>
      </c>
      <c r="L11" s="30" t="s">
        <v>46</v>
      </c>
      <c r="M11" s="43">
        <v>-77.7911</v>
      </c>
      <c r="N11" s="25" t="s">
        <v>380</v>
      </c>
      <c r="O11" s="29" t="s">
        <v>47</v>
      </c>
      <c r="P11" s="10">
        <v>-165.48650000000001</v>
      </c>
      <c r="Q11" s="29"/>
      <c r="R11" s="10">
        <v>5</v>
      </c>
      <c r="S11" s="10" t="s">
        <v>52</v>
      </c>
      <c r="T11" s="10" t="s">
        <v>21</v>
      </c>
      <c r="U11" s="15">
        <v>-0.7</v>
      </c>
      <c r="V11" s="10" t="s">
        <v>49</v>
      </c>
      <c r="W11" s="11"/>
      <c r="X11" s="11"/>
      <c r="Y11" s="10"/>
      <c r="Z11" s="10"/>
      <c r="AA11" s="16"/>
      <c r="AB11" s="11"/>
      <c r="AC11" s="11"/>
      <c r="AD11" s="10"/>
      <c r="AE11" s="10"/>
      <c r="AF11" s="16"/>
      <c r="AG11" s="11"/>
      <c r="AH11" s="11"/>
      <c r="AI11" s="10"/>
      <c r="AJ11" s="10"/>
      <c r="AK11" s="16"/>
      <c r="AL11" s="35" t="s">
        <v>74</v>
      </c>
    </row>
    <row r="12" spans="1:38" x14ac:dyDescent="0.2">
      <c r="A12" s="2">
        <v>3</v>
      </c>
      <c r="B12" s="9">
        <v>46061</v>
      </c>
      <c r="C12" s="13">
        <v>0.16180555555555556</v>
      </c>
      <c r="D12" s="3" t="s">
        <v>421</v>
      </c>
      <c r="E12" s="27" t="s">
        <v>46</v>
      </c>
      <c r="F12" s="3">
        <v>-77.795599999999993</v>
      </c>
      <c r="G12" s="3" t="s">
        <v>436</v>
      </c>
      <c r="H12" s="27" t="s">
        <v>47</v>
      </c>
      <c r="I12" s="3" t="s">
        <v>339</v>
      </c>
      <c r="J12" s="11">
        <v>0.16875000000000001</v>
      </c>
      <c r="K12" s="85" t="s">
        <v>368</v>
      </c>
      <c r="L12" s="30" t="s">
        <v>46</v>
      </c>
      <c r="M12" s="43">
        <v>-77.803799999999995</v>
      </c>
      <c r="N12" s="25" t="s">
        <v>381</v>
      </c>
      <c r="O12" s="29" t="s">
        <v>47</v>
      </c>
      <c r="P12" s="10">
        <v>-165.5538</v>
      </c>
      <c r="Q12" s="29"/>
      <c r="R12" s="10">
        <v>5</v>
      </c>
      <c r="S12" s="10" t="s">
        <v>52</v>
      </c>
      <c r="T12" s="10" t="s">
        <v>21</v>
      </c>
      <c r="U12" s="15">
        <v>-0.7</v>
      </c>
      <c r="V12" s="10" t="s">
        <v>49</v>
      </c>
      <c r="W12" s="11"/>
      <c r="X12" s="11"/>
      <c r="Y12" s="10"/>
      <c r="Z12" s="10"/>
      <c r="AA12" s="16"/>
      <c r="AB12" s="11"/>
      <c r="AC12" s="11"/>
      <c r="AD12" s="10"/>
      <c r="AE12" s="10"/>
      <c r="AF12" s="16"/>
      <c r="AG12" s="11"/>
      <c r="AH12" s="11"/>
      <c r="AI12" s="10"/>
      <c r="AJ12" s="10"/>
      <c r="AK12" s="16"/>
      <c r="AL12" s="35" t="s">
        <v>75</v>
      </c>
    </row>
    <row r="13" spans="1:38" x14ac:dyDescent="0.2">
      <c r="A13" s="2"/>
      <c r="B13" s="9"/>
      <c r="C13" s="13"/>
      <c r="E13" s="27"/>
      <c r="H13" s="27"/>
      <c r="J13" s="11"/>
      <c r="K13" s="85"/>
      <c r="L13" s="30"/>
      <c r="M13" s="43"/>
      <c r="N13" s="25"/>
      <c r="O13" s="29"/>
      <c r="Q13" s="29"/>
      <c r="R13" s="10"/>
      <c r="S13" s="10"/>
      <c r="T13" s="10"/>
      <c r="U13" s="15"/>
      <c r="V13" s="10"/>
      <c r="W13" s="10"/>
      <c r="X13" s="10"/>
      <c r="Y13" s="10"/>
      <c r="Z13" s="10"/>
      <c r="AA13" s="16"/>
      <c r="AB13" s="10"/>
      <c r="AC13" s="10"/>
      <c r="AD13" s="10"/>
      <c r="AE13" s="10"/>
      <c r="AF13" s="16"/>
      <c r="AG13" s="10"/>
      <c r="AH13" s="10"/>
      <c r="AI13" s="10"/>
      <c r="AJ13" s="10"/>
      <c r="AK13" s="16"/>
      <c r="AL13" s="35"/>
    </row>
    <row r="14" spans="1:38" x14ac:dyDescent="0.2">
      <c r="A14" s="2">
        <v>1</v>
      </c>
      <c r="B14" s="9">
        <v>46062</v>
      </c>
      <c r="C14" s="13">
        <v>8.4027777777777785E-2</v>
      </c>
      <c r="D14" s="3" t="s">
        <v>422</v>
      </c>
      <c r="E14" s="27" t="s">
        <v>46</v>
      </c>
      <c r="F14" s="42">
        <v>-77.742000000000004</v>
      </c>
      <c r="G14" s="3" t="s">
        <v>437</v>
      </c>
      <c r="H14" s="27" t="s">
        <v>47</v>
      </c>
      <c r="I14" s="3" t="s">
        <v>340</v>
      </c>
      <c r="J14" s="11">
        <v>9.0972222222222218E-2</v>
      </c>
      <c r="K14" s="85" t="s">
        <v>369</v>
      </c>
      <c r="L14" s="30" t="s">
        <v>46</v>
      </c>
      <c r="M14" s="43">
        <v>-77.739599999999996</v>
      </c>
      <c r="N14" s="25" t="s">
        <v>382</v>
      </c>
      <c r="O14" s="29" t="s">
        <v>47</v>
      </c>
      <c r="P14" s="43">
        <v>-165.62899999999999</v>
      </c>
      <c r="Q14" s="29"/>
      <c r="R14" s="10">
        <v>5</v>
      </c>
      <c r="S14" s="10" t="s">
        <v>56</v>
      </c>
      <c r="T14" s="10" t="s">
        <v>21</v>
      </c>
      <c r="U14" s="15">
        <v>-0.8</v>
      </c>
      <c r="V14" s="10"/>
      <c r="W14" s="10"/>
      <c r="X14" s="10"/>
      <c r="Y14" s="10"/>
      <c r="Z14" s="10"/>
      <c r="AA14" s="16"/>
      <c r="AB14" s="10"/>
      <c r="AC14" s="10"/>
      <c r="AD14" s="10"/>
      <c r="AE14" s="10"/>
      <c r="AF14" s="16"/>
      <c r="AG14" s="10"/>
      <c r="AH14" s="10"/>
      <c r="AI14" s="10"/>
      <c r="AJ14" s="10"/>
      <c r="AK14" s="16"/>
      <c r="AL14" s="35" t="s">
        <v>76</v>
      </c>
    </row>
    <row r="15" spans="1:38" x14ac:dyDescent="0.2">
      <c r="A15" s="2">
        <v>2</v>
      </c>
      <c r="B15" s="8">
        <v>46062</v>
      </c>
      <c r="C15" s="13">
        <v>9.2361111111111116E-2</v>
      </c>
      <c r="D15" s="3" t="s">
        <v>423</v>
      </c>
      <c r="E15" s="27" t="s">
        <v>46</v>
      </c>
      <c r="F15" s="3">
        <v>-77.734800000000007</v>
      </c>
      <c r="G15" s="3" t="s">
        <v>438</v>
      </c>
      <c r="H15" s="27" t="s">
        <v>47</v>
      </c>
      <c r="I15" s="3" t="s">
        <v>341</v>
      </c>
      <c r="J15" s="11">
        <v>9.930555555555555E-2</v>
      </c>
      <c r="K15" s="85" t="s">
        <v>370</v>
      </c>
      <c r="L15" s="30" t="s">
        <v>46</v>
      </c>
      <c r="M15" s="43">
        <v>-77.739500000000007</v>
      </c>
      <c r="N15" s="25" t="s">
        <v>383</v>
      </c>
      <c r="O15" s="29" t="s">
        <v>47</v>
      </c>
      <c r="P15" s="10">
        <v>-165.7192</v>
      </c>
      <c r="Q15" s="29"/>
      <c r="R15" s="10">
        <v>5</v>
      </c>
      <c r="S15" s="10" t="s">
        <v>56</v>
      </c>
      <c r="T15" s="10" t="s">
        <v>21</v>
      </c>
      <c r="U15" s="15">
        <v>-0.8</v>
      </c>
      <c r="V15" s="10"/>
      <c r="W15" s="10"/>
      <c r="X15" s="10"/>
      <c r="Y15" s="10"/>
      <c r="Z15" s="10"/>
      <c r="AA15" s="16"/>
      <c r="AB15" s="10"/>
      <c r="AC15" s="10"/>
      <c r="AD15" s="10"/>
      <c r="AE15" s="10"/>
      <c r="AF15" s="16"/>
      <c r="AG15" s="10"/>
      <c r="AH15" s="10"/>
      <c r="AI15" s="10"/>
      <c r="AJ15" s="10"/>
      <c r="AK15" s="16"/>
      <c r="AL15" s="35" t="s">
        <v>77</v>
      </c>
    </row>
    <row r="16" spans="1:38" x14ac:dyDescent="0.2">
      <c r="A16" s="2">
        <v>3</v>
      </c>
      <c r="B16" s="9">
        <v>46062</v>
      </c>
      <c r="C16" s="13">
        <v>0.10277777777777777</v>
      </c>
      <c r="D16" s="3" t="s">
        <v>424</v>
      </c>
      <c r="E16" s="27" t="s">
        <v>46</v>
      </c>
      <c r="F16" s="3">
        <v>-77.739099999999993</v>
      </c>
      <c r="G16" s="3" t="s">
        <v>439</v>
      </c>
      <c r="H16" s="27" t="s">
        <v>47</v>
      </c>
      <c r="I16" s="3" t="s">
        <v>342</v>
      </c>
      <c r="J16" s="11">
        <v>0.10972222222222222</v>
      </c>
      <c r="K16" s="85" t="s">
        <v>371</v>
      </c>
      <c r="L16" s="30" t="s">
        <v>46</v>
      </c>
      <c r="M16" s="43">
        <v>-77.738299999999995</v>
      </c>
      <c r="N16" s="25" t="s">
        <v>384</v>
      </c>
      <c r="O16" s="29" t="s">
        <v>47</v>
      </c>
      <c r="P16" s="10">
        <v>-165.80080000000001</v>
      </c>
      <c r="Q16" s="29"/>
      <c r="R16" s="10">
        <v>5</v>
      </c>
      <c r="S16" s="10" t="s">
        <v>56</v>
      </c>
      <c r="T16" s="10" t="s">
        <v>21</v>
      </c>
      <c r="U16" s="15">
        <v>-0.8</v>
      </c>
      <c r="V16" s="10"/>
      <c r="W16" s="10"/>
      <c r="X16" s="10"/>
      <c r="Y16" s="10"/>
      <c r="Z16" s="10"/>
      <c r="AA16" s="16"/>
      <c r="AB16" s="10"/>
      <c r="AC16" s="10"/>
      <c r="AD16" s="10"/>
      <c r="AE16" s="10"/>
      <c r="AF16" s="16"/>
      <c r="AG16" s="10"/>
      <c r="AH16" s="10"/>
      <c r="AI16" s="10"/>
      <c r="AJ16" s="10"/>
      <c r="AK16" s="16"/>
      <c r="AL16" s="35" t="s">
        <v>78</v>
      </c>
    </row>
    <row r="17" spans="1:39" x14ac:dyDescent="0.2">
      <c r="A17" s="2"/>
      <c r="B17" s="9"/>
      <c r="C17" s="13"/>
      <c r="D17" s="21"/>
      <c r="E17" s="28"/>
      <c r="F17" s="21"/>
      <c r="G17" s="21"/>
      <c r="H17" s="28"/>
      <c r="I17" s="21"/>
      <c r="J17" s="11"/>
      <c r="K17" s="85"/>
      <c r="L17" s="31"/>
      <c r="M17" s="43"/>
      <c r="N17" s="26"/>
      <c r="O17" s="29"/>
      <c r="Q17" s="29"/>
      <c r="R17" s="10"/>
      <c r="S17" s="10"/>
      <c r="T17" s="10"/>
      <c r="U17" s="15"/>
      <c r="V17" s="10"/>
      <c r="W17" s="10"/>
      <c r="X17" s="10"/>
      <c r="Y17" s="10"/>
      <c r="Z17" s="10"/>
      <c r="AA17" s="16"/>
      <c r="AB17" s="10"/>
      <c r="AC17" s="10"/>
      <c r="AD17" s="10"/>
      <c r="AE17" s="10"/>
      <c r="AF17" s="16"/>
      <c r="AG17" s="10"/>
      <c r="AH17" s="10"/>
      <c r="AI17" s="10"/>
      <c r="AJ17" s="10"/>
      <c r="AK17" s="16"/>
      <c r="AL17" s="35"/>
    </row>
    <row r="18" spans="1:39" x14ac:dyDescent="0.2">
      <c r="A18" s="2">
        <v>1</v>
      </c>
      <c r="B18" s="9">
        <v>46069</v>
      </c>
      <c r="C18" s="13">
        <v>0.16180555555555556</v>
      </c>
      <c r="D18" s="3" t="s">
        <v>425</v>
      </c>
      <c r="E18" s="27" t="s">
        <v>46</v>
      </c>
      <c r="F18" s="3">
        <v>-71.665800000000004</v>
      </c>
      <c r="G18" s="3" t="s">
        <v>440</v>
      </c>
      <c r="H18" s="27" t="s">
        <v>47</v>
      </c>
      <c r="I18" s="3" t="s">
        <v>343</v>
      </c>
      <c r="J18" s="11">
        <v>0.16875000000000001</v>
      </c>
      <c r="K18" s="85" t="s">
        <v>372</v>
      </c>
      <c r="L18" s="30" t="s">
        <v>46</v>
      </c>
      <c r="M18" s="43">
        <v>-77.650800000000004</v>
      </c>
      <c r="N18" s="25" t="s">
        <v>385</v>
      </c>
      <c r="O18" s="29" t="s">
        <v>47</v>
      </c>
      <c r="P18" s="10">
        <v>-171.15299999999999</v>
      </c>
      <c r="Q18" s="29"/>
      <c r="R18" s="10">
        <v>5</v>
      </c>
      <c r="S18" s="10" t="s">
        <v>58</v>
      </c>
      <c r="T18" s="10" t="s">
        <v>452</v>
      </c>
      <c r="U18" s="15">
        <v>-0.7</v>
      </c>
      <c r="V18" s="10" t="s">
        <v>59</v>
      </c>
      <c r="W18" s="10"/>
      <c r="X18" s="10"/>
      <c r="Y18" s="10"/>
      <c r="Z18" s="10"/>
      <c r="AA18" s="16"/>
      <c r="AB18" s="10"/>
      <c r="AC18" s="10"/>
      <c r="AD18" s="10"/>
      <c r="AE18" s="10"/>
      <c r="AF18" s="16"/>
      <c r="AG18" s="10"/>
      <c r="AH18" s="10"/>
      <c r="AI18" s="10"/>
      <c r="AJ18" s="10"/>
      <c r="AK18" s="16"/>
      <c r="AL18" s="35" t="s">
        <v>83</v>
      </c>
    </row>
    <row r="19" spans="1:39" x14ac:dyDescent="0.2">
      <c r="A19" s="2">
        <v>2</v>
      </c>
      <c r="B19" s="9">
        <v>46069</v>
      </c>
      <c r="C19" s="13">
        <v>0.17222222222222222</v>
      </c>
      <c r="D19" s="3" t="s">
        <v>426</v>
      </c>
      <c r="E19" s="27" t="s">
        <v>46</v>
      </c>
      <c r="F19" s="42">
        <v>-71.641000000000005</v>
      </c>
      <c r="G19" s="3" t="s">
        <v>441</v>
      </c>
      <c r="H19" s="27" t="s">
        <v>47</v>
      </c>
      <c r="I19" s="3" t="s">
        <v>344</v>
      </c>
      <c r="J19" s="11">
        <v>0.17916666666666667</v>
      </c>
      <c r="K19" s="85" t="s">
        <v>373</v>
      </c>
      <c r="L19" s="30" t="s">
        <v>46</v>
      </c>
      <c r="M19" s="43">
        <v>-77.623800000000003</v>
      </c>
      <c r="N19" s="25" t="s">
        <v>386</v>
      </c>
      <c r="O19" s="29" t="s">
        <v>47</v>
      </c>
      <c r="P19" s="10">
        <v>-171.15860000000001</v>
      </c>
      <c r="Q19" s="29"/>
      <c r="R19" s="10">
        <v>5</v>
      </c>
      <c r="S19" s="10" t="s">
        <v>58</v>
      </c>
      <c r="T19" s="10" t="s">
        <v>452</v>
      </c>
      <c r="U19" s="15">
        <v>-0.7</v>
      </c>
      <c r="V19" s="10" t="s">
        <v>59</v>
      </c>
      <c r="W19" s="10"/>
      <c r="X19" s="10"/>
      <c r="Y19" s="10"/>
      <c r="Z19" s="10"/>
      <c r="AA19" s="16"/>
      <c r="AB19" s="10"/>
      <c r="AC19" s="10"/>
      <c r="AD19" s="10"/>
      <c r="AE19" s="10"/>
      <c r="AF19" s="16"/>
      <c r="AG19" s="10"/>
      <c r="AH19" s="10"/>
      <c r="AI19" s="10"/>
      <c r="AJ19" s="10"/>
      <c r="AK19" s="16"/>
      <c r="AL19" s="35" t="s">
        <v>87</v>
      </c>
    </row>
    <row r="20" spans="1:39" x14ac:dyDescent="0.2">
      <c r="A20" s="2">
        <v>3</v>
      </c>
      <c r="B20" s="9">
        <v>46069</v>
      </c>
      <c r="C20" s="13">
        <v>0.18263888888888888</v>
      </c>
      <c r="D20" s="3" t="s">
        <v>427</v>
      </c>
      <c r="E20" s="27" t="s">
        <v>46</v>
      </c>
      <c r="F20" s="3">
        <v>-71.6173</v>
      </c>
      <c r="G20" s="3" t="s">
        <v>442</v>
      </c>
      <c r="H20" s="27" t="s">
        <v>47</v>
      </c>
      <c r="I20" s="3" t="s">
        <v>345</v>
      </c>
      <c r="J20" s="11">
        <v>0.18958333333333333</v>
      </c>
      <c r="K20" s="85" t="s">
        <v>374</v>
      </c>
      <c r="L20" s="30" t="s">
        <v>46</v>
      </c>
      <c r="M20" s="43">
        <v>-77.5976</v>
      </c>
      <c r="N20" s="25" t="s">
        <v>387</v>
      </c>
      <c r="O20" s="29" t="s">
        <v>47</v>
      </c>
      <c r="P20" s="43">
        <v>-171.16399999999999</v>
      </c>
      <c r="Q20" s="29"/>
      <c r="R20" s="10">
        <v>5</v>
      </c>
      <c r="S20" s="10" t="s">
        <v>58</v>
      </c>
      <c r="T20" s="10" t="s">
        <v>452</v>
      </c>
      <c r="U20" s="15">
        <v>-0.7</v>
      </c>
      <c r="V20" s="10" t="s">
        <v>59</v>
      </c>
      <c r="W20" s="10"/>
      <c r="X20" s="10"/>
      <c r="Y20" s="10"/>
      <c r="Z20" s="10"/>
      <c r="AA20" s="16"/>
      <c r="AB20" s="10"/>
      <c r="AC20" s="10"/>
      <c r="AD20" s="10"/>
      <c r="AE20" s="10"/>
      <c r="AF20" s="16"/>
      <c r="AG20" s="10"/>
      <c r="AH20" s="10"/>
      <c r="AI20" s="10"/>
      <c r="AJ20" s="10"/>
      <c r="AK20" s="16"/>
      <c r="AL20" s="35" t="s">
        <v>88</v>
      </c>
    </row>
    <row r="21" spans="1:39" x14ac:dyDescent="0.2">
      <c r="A21" s="2"/>
      <c r="B21" s="9"/>
      <c r="C21" s="13"/>
      <c r="J21" s="11"/>
      <c r="K21" s="85"/>
      <c r="L21" s="11"/>
      <c r="M21" s="43"/>
      <c r="N21" s="25"/>
      <c r="O21" s="10"/>
      <c r="Q21" s="10"/>
      <c r="R21" s="10"/>
      <c r="S21" s="10"/>
      <c r="T21" s="10"/>
      <c r="U21" s="15"/>
      <c r="V21" s="10"/>
      <c r="W21" s="10"/>
      <c r="X21" s="10"/>
      <c r="Y21" s="10"/>
      <c r="Z21" s="10"/>
      <c r="AA21" s="16"/>
      <c r="AB21" s="10"/>
      <c r="AC21" s="10"/>
      <c r="AD21" s="10"/>
      <c r="AE21" s="10"/>
      <c r="AF21" s="16"/>
      <c r="AG21" s="10"/>
      <c r="AH21" s="10"/>
      <c r="AI21" s="10"/>
      <c r="AJ21" s="10"/>
      <c r="AK21" s="16"/>
      <c r="AL21" s="35"/>
    </row>
    <row r="22" spans="1:39" x14ac:dyDescent="0.2">
      <c r="A22" s="2">
        <v>1</v>
      </c>
      <c r="B22" s="9">
        <v>46071</v>
      </c>
      <c r="C22" s="13">
        <v>0.18888888888888888</v>
      </c>
      <c r="D22" s="3" t="s">
        <v>428</v>
      </c>
      <c r="E22" s="3" t="s">
        <v>46</v>
      </c>
      <c r="F22" s="42">
        <v>-71.290999999999997</v>
      </c>
      <c r="G22" s="3" t="s">
        <v>443</v>
      </c>
      <c r="H22" s="3" t="s">
        <v>47</v>
      </c>
      <c r="I22" s="3" t="s">
        <v>346</v>
      </c>
      <c r="J22" s="11">
        <v>0.19583333333333333</v>
      </c>
      <c r="K22" s="85" t="s">
        <v>375</v>
      </c>
      <c r="L22" s="11" t="s">
        <v>46</v>
      </c>
      <c r="M22" s="43">
        <v>-77.278199999999998</v>
      </c>
      <c r="N22" s="25" t="s">
        <v>388</v>
      </c>
      <c r="O22" s="10" t="s">
        <v>47</v>
      </c>
      <c r="P22" s="10">
        <v>-169.95830000000001</v>
      </c>
      <c r="Q22" s="10"/>
      <c r="R22" s="10">
        <v>5</v>
      </c>
      <c r="S22" s="10" t="s">
        <v>67</v>
      </c>
      <c r="T22" s="10" t="s">
        <v>35</v>
      </c>
      <c r="U22" s="15">
        <v>-0.7</v>
      </c>
      <c r="V22" s="10" t="s">
        <v>59</v>
      </c>
      <c r="W22" s="10"/>
      <c r="X22" s="10"/>
      <c r="Y22" s="10"/>
      <c r="Z22" s="10"/>
      <c r="AA22" s="16"/>
      <c r="AB22" s="10"/>
      <c r="AC22" s="10"/>
      <c r="AD22" s="10"/>
      <c r="AE22" s="10"/>
      <c r="AF22" s="16"/>
      <c r="AG22" s="10"/>
      <c r="AH22" s="10"/>
      <c r="AI22" s="10"/>
      <c r="AJ22" s="10"/>
      <c r="AK22" s="16"/>
      <c r="AL22" s="35" t="s">
        <v>84</v>
      </c>
    </row>
    <row r="23" spans="1:39" x14ac:dyDescent="0.2">
      <c r="A23" s="2">
        <v>2</v>
      </c>
      <c r="B23" s="9">
        <v>46071</v>
      </c>
      <c r="C23" s="13">
        <v>0.2</v>
      </c>
      <c r="D23" s="3" t="s">
        <v>429</v>
      </c>
      <c r="E23" s="3" t="s">
        <v>46</v>
      </c>
      <c r="F23" s="42">
        <v>-71.27</v>
      </c>
      <c r="G23" s="3" t="s">
        <v>444</v>
      </c>
      <c r="H23" s="3" t="s">
        <v>47</v>
      </c>
      <c r="I23" s="3" t="s">
        <v>347</v>
      </c>
      <c r="J23" s="11">
        <v>0.20694444444444443</v>
      </c>
      <c r="K23" s="85" t="s">
        <v>376</v>
      </c>
      <c r="L23" s="10" t="s">
        <v>46</v>
      </c>
      <c r="M23" s="43">
        <v>-77.255799999999994</v>
      </c>
      <c r="N23" s="24" t="s">
        <v>389</v>
      </c>
      <c r="O23" s="10" t="s">
        <v>47</v>
      </c>
      <c r="P23" s="10">
        <v>-169.9605</v>
      </c>
      <c r="Q23" s="10"/>
      <c r="R23" s="10">
        <v>5</v>
      </c>
      <c r="S23" s="10" t="s">
        <v>67</v>
      </c>
      <c r="T23" s="10" t="s">
        <v>35</v>
      </c>
      <c r="U23" s="15">
        <v>-0.7</v>
      </c>
      <c r="V23" s="10" t="s">
        <v>59</v>
      </c>
      <c r="W23" s="10"/>
      <c r="X23" s="10"/>
      <c r="Y23" s="10"/>
      <c r="Z23" s="10"/>
      <c r="AA23" s="16"/>
      <c r="AB23" s="10"/>
      <c r="AC23" s="10"/>
      <c r="AD23" s="10"/>
      <c r="AE23" s="10"/>
      <c r="AF23" s="16"/>
      <c r="AG23" s="10"/>
      <c r="AH23" s="10"/>
      <c r="AI23" s="10"/>
      <c r="AJ23" s="10"/>
      <c r="AK23" s="16"/>
      <c r="AL23" s="35" t="s">
        <v>85</v>
      </c>
    </row>
    <row r="24" spans="1:39" x14ac:dyDescent="0.2">
      <c r="A24" s="2">
        <v>3</v>
      </c>
      <c r="B24" s="9">
        <v>46071</v>
      </c>
      <c r="C24" s="13">
        <v>0.20972222222222223</v>
      </c>
      <c r="D24" s="3" t="s">
        <v>430</v>
      </c>
      <c r="E24" s="3" t="s">
        <v>46</v>
      </c>
      <c r="F24" s="3">
        <v>-71.250100000000003</v>
      </c>
      <c r="G24" s="3" t="s">
        <v>445</v>
      </c>
      <c r="H24" s="3" t="s">
        <v>47</v>
      </c>
      <c r="I24" s="3" t="s">
        <v>348</v>
      </c>
      <c r="J24" s="11">
        <v>0.21666666666666667</v>
      </c>
      <c r="K24" s="85" t="s">
        <v>377</v>
      </c>
      <c r="L24" s="10" t="s">
        <v>46</v>
      </c>
      <c r="M24" s="43">
        <v>-77.239699999999999</v>
      </c>
      <c r="N24" s="24" t="s">
        <v>390</v>
      </c>
      <c r="O24" s="10" t="s">
        <v>47</v>
      </c>
      <c r="P24" s="10">
        <v>-169.96170000000001</v>
      </c>
      <c r="Q24" s="10"/>
      <c r="R24" s="10">
        <v>5</v>
      </c>
      <c r="S24" s="10" t="s">
        <v>67</v>
      </c>
      <c r="T24" s="10" t="s">
        <v>35</v>
      </c>
      <c r="U24" s="15">
        <v>-0.7</v>
      </c>
      <c r="V24" s="10" t="s">
        <v>59</v>
      </c>
      <c r="W24" s="10"/>
      <c r="X24" s="10"/>
      <c r="Y24" s="10"/>
      <c r="Z24" s="10"/>
      <c r="AA24" s="16"/>
      <c r="AB24" s="10"/>
      <c r="AC24" s="10"/>
      <c r="AD24" s="10"/>
      <c r="AE24" s="10"/>
      <c r="AF24" s="16"/>
      <c r="AG24" s="10"/>
      <c r="AH24" s="10"/>
      <c r="AI24" s="10"/>
      <c r="AJ24" s="10"/>
      <c r="AK24" s="16"/>
      <c r="AL24" s="35" t="s">
        <v>86</v>
      </c>
    </row>
    <row r="25" spans="1:39" x14ac:dyDescent="0.2">
      <c r="A25" s="2"/>
      <c r="B25" s="9"/>
      <c r="C25" s="13"/>
      <c r="J25" s="11"/>
      <c r="L25" s="10"/>
      <c r="M25" s="43"/>
      <c r="N25" s="10"/>
      <c r="O25" s="10"/>
      <c r="Q25" s="10"/>
      <c r="R25" s="10"/>
      <c r="S25" s="10"/>
      <c r="T25" s="10"/>
      <c r="U25" s="15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6"/>
      <c r="AG25" s="10"/>
      <c r="AH25" s="10"/>
      <c r="AI25" s="10"/>
      <c r="AJ25" s="10"/>
      <c r="AK25" s="16"/>
    </row>
    <row r="26" spans="1:39" x14ac:dyDescent="0.2">
      <c r="A26" s="2">
        <v>1</v>
      </c>
      <c r="B26" s="9">
        <v>46084</v>
      </c>
      <c r="C26" s="13">
        <v>0.15069444444444444</v>
      </c>
      <c r="D26" s="3" t="s">
        <v>499</v>
      </c>
      <c r="E26" s="3" t="s">
        <v>46</v>
      </c>
      <c r="F26" s="3">
        <v>-61.69303</v>
      </c>
      <c r="G26" s="3" t="s">
        <v>502</v>
      </c>
      <c r="H26" s="3" t="s">
        <v>47</v>
      </c>
      <c r="I26" s="3" t="s">
        <v>505</v>
      </c>
      <c r="J26" s="13">
        <v>0.15763888888888888</v>
      </c>
      <c r="K26" s="3" t="s">
        <v>508</v>
      </c>
      <c r="L26" s="3" t="s">
        <v>46</v>
      </c>
      <c r="M26" s="3">
        <v>-61.678109999999997</v>
      </c>
      <c r="N26" s="3" t="s">
        <v>511</v>
      </c>
      <c r="O26" s="3" t="s">
        <v>47</v>
      </c>
      <c r="P26" s="3" t="s">
        <v>505</v>
      </c>
      <c r="Q26" s="10"/>
      <c r="R26" s="10">
        <v>5</v>
      </c>
      <c r="S26" s="10">
        <v>21</v>
      </c>
      <c r="T26" s="10">
        <v>3</v>
      </c>
      <c r="U26" s="10">
        <v>2.7</v>
      </c>
      <c r="V26" s="10">
        <v>15</v>
      </c>
      <c r="W26" s="10"/>
      <c r="X26" s="10"/>
      <c r="Y26" s="10"/>
      <c r="Z26" s="10"/>
      <c r="AA26" s="10"/>
      <c r="AB26" s="10"/>
      <c r="AC26" s="10"/>
      <c r="AD26" s="10"/>
      <c r="AE26" s="10"/>
      <c r="AF26" s="16"/>
      <c r="AG26" s="10"/>
      <c r="AH26" s="10"/>
      <c r="AI26" s="10"/>
      <c r="AJ26" s="10"/>
      <c r="AK26" s="16"/>
      <c r="AL26" s="35" t="s">
        <v>514</v>
      </c>
    </row>
    <row r="27" spans="1:39" x14ac:dyDescent="0.2">
      <c r="A27" s="2">
        <v>2</v>
      </c>
      <c r="B27" s="9">
        <v>46084</v>
      </c>
      <c r="C27" s="13">
        <v>0.16111111111111112</v>
      </c>
      <c r="D27" s="3" t="s">
        <v>500</v>
      </c>
      <c r="E27" s="3" t="s">
        <v>46</v>
      </c>
      <c r="F27" s="3">
        <v>-61.672910000000002</v>
      </c>
      <c r="G27" s="3" t="s">
        <v>503</v>
      </c>
      <c r="H27" s="3" t="s">
        <v>47</v>
      </c>
      <c r="I27" s="3" t="s">
        <v>506</v>
      </c>
      <c r="J27" s="13">
        <v>0.1673611111111111</v>
      </c>
      <c r="K27" s="3" t="s">
        <v>509</v>
      </c>
      <c r="L27" s="3" t="s">
        <v>46</v>
      </c>
      <c r="M27" s="3">
        <v>-61.659500000000001</v>
      </c>
      <c r="N27" s="3" t="s">
        <v>512</v>
      </c>
      <c r="O27" s="3" t="s">
        <v>47</v>
      </c>
      <c r="P27" s="3" t="s">
        <v>506</v>
      </c>
      <c r="Q27" s="10"/>
      <c r="R27" s="10">
        <v>5</v>
      </c>
      <c r="S27" s="10">
        <v>21</v>
      </c>
      <c r="T27" s="10">
        <v>3</v>
      </c>
      <c r="U27" s="10">
        <v>2.7</v>
      </c>
      <c r="V27" s="10">
        <v>15</v>
      </c>
      <c r="W27" s="10"/>
      <c r="X27" s="10"/>
      <c r="Y27" s="10"/>
      <c r="Z27" s="10"/>
      <c r="AA27" s="10"/>
      <c r="AB27" s="10"/>
      <c r="AC27" s="10"/>
      <c r="AD27" s="10"/>
      <c r="AE27" s="10"/>
      <c r="AF27" s="16"/>
      <c r="AK27" s="10"/>
      <c r="AL27" s="35" t="s">
        <v>515</v>
      </c>
    </row>
    <row r="28" spans="1:39" x14ac:dyDescent="0.2">
      <c r="A28" s="2">
        <v>3</v>
      </c>
      <c r="B28" s="9">
        <v>46084</v>
      </c>
      <c r="C28" s="13">
        <v>0.17083333333333334</v>
      </c>
      <c r="D28" s="3" t="s">
        <v>501</v>
      </c>
      <c r="E28" s="3" t="s">
        <v>46</v>
      </c>
      <c r="F28" s="3">
        <v>-61.652859999999997</v>
      </c>
      <c r="G28" s="3" t="s">
        <v>504</v>
      </c>
      <c r="H28" s="3" t="s">
        <v>47</v>
      </c>
      <c r="I28" s="3" t="s">
        <v>507</v>
      </c>
      <c r="J28" s="13">
        <v>0.17847222222222223</v>
      </c>
      <c r="K28" s="3" t="s">
        <v>510</v>
      </c>
      <c r="L28" s="3" t="s">
        <v>46</v>
      </c>
      <c r="M28" s="3">
        <v>-61.655279999999998</v>
      </c>
      <c r="N28" s="3" t="s">
        <v>513</v>
      </c>
      <c r="O28" s="3" t="s">
        <v>47</v>
      </c>
      <c r="P28" s="3" t="s">
        <v>507</v>
      </c>
      <c r="Q28" s="10"/>
      <c r="R28" s="10">
        <v>5</v>
      </c>
      <c r="S28" s="10">
        <v>21</v>
      </c>
      <c r="T28" s="10">
        <v>3</v>
      </c>
      <c r="U28" s="10">
        <v>2.7</v>
      </c>
      <c r="V28" s="10">
        <v>15</v>
      </c>
      <c r="W28" s="10"/>
      <c r="X28" s="10"/>
      <c r="Y28" s="10"/>
      <c r="Z28" s="10"/>
      <c r="AA28" s="10"/>
      <c r="AB28" s="10"/>
      <c r="AC28" s="10"/>
      <c r="AD28" s="10"/>
      <c r="AE28" s="10"/>
      <c r="AF28" s="16"/>
      <c r="AK28" s="10"/>
      <c r="AL28" s="35" t="s">
        <v>516</v>
      </c>
      <c r="AM28" t="s">
        <v>517</v>
      </c>
    </row>
    <row r="29" spans="1:39" x14ac:dyDescent="0.2">
      <c r="B29" s="9"/>
      <c r="C29" s="13"/>
      <c r="J29" s="11"/>
      <c r="L29" s="10"/>
      <c r="N29" s="10"/>
      <c r="O29" s="10"/>
      <c r="Q29" s="10"/>
      <c r="R29" s="10"/>
      <c r="S29" s="10"/>
      <c r="T29" s="10"/>
      <c r="U29" s="14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6"/>
      <c r="AK29" s="10"/>
    </row>
    <row r="30" spans="1:39" x14ac:dyDescent="0.2">
      <c r="B30" s="9"/>
      <c r="C30" s="13"/>
      <c r="J30" s="11"/>
      <c r="L30" s="10"/>
      <c r="N30" s="10"/>
      <c r="O30" s="10"/>
      <c r="Q30" s="10"/>
      <c r="R30" s="10"/>
      <c r="S30" s="10"/>
      <c r="T30" s="10"/>
      <c r="U30" s="14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6"/>
      <c r="AK30" s="10"/>
    </row>
    <row r="31" spans="1:39" x14ac:dyDescent="0.2">
      <c r="B31" s="9"/>
      <c r="C31" s="13"/>
      <c r="J31" s="12"/>
      <c r="L31" s="10"/>
      <c r="N31" s="10"/>
      <c r="O31" s="10"/>
      <c r="Q31" s="10"/>
      <c r="R31" s="10"/>
      <c r="S31" s="10"/>
      <c r="T31" s="10"/>
      <c r="U31" s="14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6"/>
      <c r="AK31" s="10"/>
    </row>
    <row r="32" spans="1:39" x14ac:dyDescent="0.2">
      <c r="B32" s="9"/>
      <c r="C32" s="13"/>
      <c r="J32" s="12"/>
      <c r="L32" s="10"/>
      <c r="N32" s="10"/>
      <c r="O32" s="10"/>
      <c r="Q32" s="10"/>
      <c r="R32" s="10"/>
      <c r="S32" s="10"/>
      <c r="T32" s="10"/>
      <c r="U32" s="14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6"/>
      <c r="AK32" s="10"/>
    </row>
    <row r="33" spans="2:37" x14ac:dyDescent="0.2">
      <c r="B33" s="9"/>
      <c r="C33" s="13"/>
      <c r="J33" s="12"/>
      <c r="L33" s="10"/>
      <c r="N33" s="10"/>
      <c r="O33" s="10"/>
      <c r="Q33" s="10"/>
      <c r="R33" s="10"/>
      <c r="S33" s="10"/>
      <c r="T33" s="10"/>
      <c r="U33" s="14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6"/>
      <c r="AK33" s="10"/>
    </row>
    <row r="34" spans="2:37" x14ac:dyDescent="0.2">
      <c r="B34" s="9"/>
      <c r="C34" s="13"/>
      <c r="J34" s="12"/>
      <c r="L34" s="10"/>
      <c r="N34" s="10"/>
      <c r="O34" s="10"/>
      <c r="Q34" s="10"/>
      <c r="R34" s="10"/>
      <c r="S34" s="10"/>
      <c r="T34" s="10"/>
      <c r="U34" s="14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6"/>
      <c r="AK34" s="10"/>
    </row>
    <row r="35" spans="2:37" x14ac:dyDescent="0.2">
      <c r="B35" s="9"/>
      <c r="C35" s="13"/>
      <c r="J35" s="12"/>
      <c r="L35" s="10"/>
      <c r="N35" s="10"/>
      <c r="O35" s="10"/>
      <c r="Q35" s="10"/>
      <c r="R35" s="10"/>
      <c r="S35" s="10"/>
      <c r="T35" s="10"/>
      <c r="U35" s="14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6"/>
      <c r="AK35" s="10"/>
    </row>
    <row r="36" spans="2:37" x14ac:dyDescent="0.2">
      <c r="B36" s="9"/>
      <c r="C36" s="13"/>
      <c r="J36" s="12"/>
      <c r="L36" s="10"/>
      <c r="N36" s="10"/>
      <c r="O36" s="10"/>
      <c r="Q36" s="10"/>
      <c r="R36" s="10"/>
      <c r="S36" s="10"/>
      <c r="T36" s="10"/>
      <c r="U36" s="14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6"/>
    </row>
    <row r="37" spans="2:37" x14ac:dyDescent="0.2">
      <c r="B37" s="9"/>
      <c r="C37" s="13"/>
      <c r="J37" s="12"/>
      <c r="L37" s="10"/>
      <c r="N37" s="10"/>
      <c r="O37" s="10"/>
      <c r="Q37" s="10"/>
      <c r="R37" s="10"/>
      <c r="S37" s="10"/>
      <c r="T37" s="10"/>
      <c r="U37" s="14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6"/>
    </row>
    <row r="38" spans="2:37" x14ac:dyDescent="0.2">
      <c r="B38" s="9"/>
      <c r="C38" s="13"/>
      <c r="J38" s="12"/>
      <c r="L38" s="10"/>
      <c r="N38" s="10"/>
      <c r="O38" s="10"/>
      <c r="Q38" s="10"/>
      <c r="R38" s="10"/>
      <c r="S38" s="10"/>
      <c r="T38" s="10"/>
      <c r="U38" s="14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6"/>
    </row>
    <row r="39" spans="2:37" x14ac:dyDescent="0.2">
      <c r="B39" s="9"/>
      <c r="C39" s="13"/>
      <c r="J39" s="12"/>
      <c r="L39" s="10"/>
      <c r="N39" s="10"/>
      <c r="O39" s="10"/>
      <c r="Q39" s="10"/>
      <c r="R39" s="10"/>
      <c r="S39" s="10"/>
      <c r="T39" s="10"/>
      <c r="U39" s="14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  <row r="40" spans="2:37" x14ac:dyDescent="0.2">
      <c r="B40" s="9"/>
      <c r="C40" s="13"/>
      <c r="J40" s="12"/>
      <c r="L40" s="10"/>
      <c r="N40" s="10"/>
      <c r="O40" s="10"/>
      <c r="Q40" s="10"/>
      <c r="R40" s="10"/>
      <c r="S40" s="10"/>
      <c r="T40" s="10"/>
      <c r="U40" s="14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</row>
    <row r="41" spans="2:37" x14ac:dyDescent="0.2">
      <c r="B41" s="9"/>
      <c r="C41" s="13"/>
      <c r="J41" s="12"/>
      <c r="L41" s="10"/>
      <c r="N41" s="10"/>
      <c r="O41" s="10"/>
      <c r="Q41" s="10"/>
      <c r="R41" s="10"/>
      <c r="S41" s="10"/>
      <c r="T41" s="10"/>
      <c r="U41" s="14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</row>
    <row r="42" spans="2:37" x14ac:dyDescent="0.2">
      <c r="B42" s="9"/>
      <c r="C42" s="13"/>
      <c r="J42" s="12"/>
      <c r="L42" s="10"/>
      <c r="N42" s="10"/>
      <c r="O42" s="10"/>
      <c r="Q42" s="10"/>
      <c r="R42" s="10"/>
      <c r="S42" s="10"/>
      <c r="T42" s="10"/>
      <c r="U42" s="14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</row>
    <row r="43" spans="2:37" x14ac:dyDescent="0.2">
      <c r="B43" s="9"/>
      <c r="C43" s="13"/>
      <c r="J43" s="12"/>
      <c r="L43" s="10"/>
      <c r="N43" s="10"/>
      <c r="O43" s="10"/>
      <c r="Q43" s="10"/>
      <c r="R43" s="10"/>
      <c r="S43" s="10"/>
      <c r="T43" s="10"/>
      <c r="U43" s="14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</row>
    <row r="44" spans="2:37" x14ac:dyDescent="0.2">
      <c r="B44" s="9"/>
      <c r="C44" s="13"/>
      <c r="J44" s="12"/>
      <c r="L44" s="10"/>
      <c r="N44" s="10"/>
      <c r="O44" s="10"/>
      <c r="Q44" s="10"/>
      <c r="R44" s="10"/>
      <c r="S44" s="10"/>
      <c r="T44" s="10"/>
      <c r="U44" s="14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2:37" x14ac:dyDescent="0.2">
      <c r="B45" s="9"/>
      <c r="C45" s="13"/>
      <c r="J45" s="12"/>
      <c r="L45" s="10"/>
      <c r="N45" s="10"/>
      <c r="O45" s="10"/>
      <c r="Q45" s="10"/>
      <c r="R45" s="10"/>
      <c r="S45" s="10"/>
      <c r="T45" s="10"/>
      <c r="U45" s="14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2:37" x14ac:dyDescent="0.2">
      <c r="B46" s="9"/>
      <c r="C46" s="13"/>
      <c r="J46" s="12"/>
      <c r="L46" s="10"/>
      <c r="N46" s="10"/>
      <c r="O46" s="10"/>
      <c r="Q46" s="10"/>
      <c r="R46" s="10"/>
      <c r="S46" s="10"/>
      <c r="T46" s="10"/>
      <c r="U46" s="14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2:37" x14ac:dyDescent="0.2">
      <c r="C47" s="13"/>
      <c r="J47" s="12"/>
      <c r="L47" s="10"/>
      <c r="N47" s="10"/>
      <c r="O47" s="10"/>
      <c r="Q47" s="10"/>
      <c r="R47" s="10"/>
      <c r="S47" s="10"/>
      <c r="T47" s="10"/>
      <c r="U47" s="14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2:37" x14ac:dyDescent="0.2">
      <c r="C48" s="13"/>
      <c r="J48" s="12"/>
      <c r="L48" s="10"/>
      <c r="N48" s="10"/>
      <c r="O48" s="10"/>
      <c r="Q48" s="10"/>
      <c r="R48" s="10"/>
      <c r="S48" s="10"/>
      <c r="T48" s="10"/>
      <c r="U48" s="14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3:32" x14ac:dyDescent="0.2">
      <c r="C49" s="13"/>
      <c r="J49" s="12"/>
      <c r="L49" s="10"/>
      <c r="N49" s="10"/>
      <c r="O49" s="10"/>
      <c r="Q49" s="10"/>
      <c r="R49" s="10"/>
      <c r="S49" s="10"/>
      <c r="T49" s="10"/>
      <c r="U49" s="14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3:32" x14ac:dyDescent="0.2">
      <c r="C50" s="13"/>
      <c r="J50" s="12"/>
      <c r="L50" s="10"/>
      <c r="N50" s="10"/>
      <c r="O50" s="10"/>
      <c r="Q50" s="10"/>
      <c r="R50" s="10"/>
      <c r="S50" s="10"/>
      <c r="T50" s="10"/>
      <c r="U50" s="14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3:32" x14ac:dyDescent="0.2">
      <c r="C51" s="13"/>
      <c r="J51" s="12"/>
      <c r="L51" s="10"/>
      <c r="N51" s="10"/>
      <c r="O51" s="10"/>
      <c r="Q51" s="10"/>
      <c r="R51" s="10"/>
      <c r="S51" s="10"/>
      <c r="T51" s="10"/>
      <c r="U51" s="14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3:32" x14ac:dyDescent="0.2">
      <c r="C52" s="13"/>
      <c r="J52" s="12"/>
      <c r="L52" s="10"/>
      <c r="N52" s="10"/>
      <c r="O52" s="10"/>
      <c r="Q52" s="10"/>
      <c r="R52" s="10"/>
      <c r="S52" s="10"/>
      <c r="T52" s="10"/>
      <c r="U52" s="14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3:32" x14ac:dyDescent="0.2">
      <c r="C53" s="13"/>
      <c r="J53" s="12"/>
      <c r="L53" s="10"/>
      <c r="N53" s="10"/>
      <c r="O53" s="10"/>
      <c r="Q53" s="10"/>
      <c r="R53" s="10"/>
      <c r="S53" s="10"/>
      <c r="T53" s="10"/>
      <c r="U53" s="14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3:32" x14ac:dyDescent="0.2">
      <c r="C54" s="13"/>
      <c r="J54" s="12"/>
      <c r="L54" s="10"/>
      <c r="N54" s="10"/>
      <c r="O54" s="10"/>
      <c r="Q54" s="10"/>
      <c r="R54" s="10"/>
      <c r="S54" s="10"/>
      <c r="T54" s="10"/>
      <c r="U54" s="14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3:32" x14ac:dyDescent="0.2">
      <c r="C55" s="13"/>
      <c r="J55" s="12"/>
      <c r="L55" s="10"/>
      <c r="N55" s="10"/>
      <c r="O55" s="10"/>
      <c r="Q55" s="10"/>
      <c r="R55" s="10"/>
      <c r="S55" s="10"/>
      <c r="T55" s="10"/>
      <c r="U55" s="14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3:32" x14ac:dyDescent="0.2">
      <c r="C56" s="13"/>
      <c r="J56" s="12"/>
      <c r="L56" s="10"/>
      <c r="N56" s="10"/>
      <c r="O56" s="10"/>
      <c r="Q56" s="10"/>
      <c r="R56" s="10"/>
      <c r="S56" s="10"/>
      <c r="T56" s="10"/>
      <c r="U56" s="14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3:32" x14ac:dyDescent="0.2">
      <c r="C57" s="13"/>
      <c r="J57" s="12"/>
      <c r="L57" s="10"/>
      <c r="N57" s="10"/>
      <c r="O57" s="10"/>
      <c r="Q57" s="10"/>
      <c r="R57" s="10"/>
      <c r="S57" s="10"/>
      <c r="T57" s="10"/>
      <c r="U57" s="14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3:32" x14ac:dyDescent="0.2">
      <c r="C58" s="13"/>
      <c r="J58" s="12"/>
      <c r="L58" s="10"/>
      <c r="N58" s="10"/>
      <c r="O58" s="10"/>
      <c r="Q58" s="10"/>
      <c r="R58" s="10"/>
      <c r="S58" s="10"/>
      <c r="T58" s="10"/>
      <c r="U58" s="14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3:32" x14ac:dyDescent="0.2">
      <c r="C59" s="13"/>
      <c r="J59" s="12"/>
      <c r="L59" s="10"/>
      <c r="N59" s="10"/>
      <c r="O59" s="10"/>
      <c r="Q59" s="10"/>
      <c r="R59" s="10"/>
      <c r="S59" s="10"/>
      <c r="T59" s="10"/>
      <c r="U59" s="14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3:32" x14ac:dyDescent="0.2">
      <c r="C60" s="13"/>
      <c r="J60" s="12"/>
      <c r="L60" s="10"/>
      <c r="N60" s="10"/>
      <c r="O60" s="10"/>
      <c r="Q60" s="10"/>
      <c r="R60" s="10"/>
      <c r="S60" s="10"/>
      <c r="T60" s="10"/>
      <c r="U60" s="14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3:32" x14ac:dyDescent="0.2">
      <c r="C61" s="13"/>
      <c r="J61" s="12"/>
      <c r="L61" s="10"/>
      <c r="N61" s="10"/>
      <c r="O61" s="10"/>
      <c r="Q61" s="10"/>
      <c r="R61" s="10"/>
      <c r="S61" s="10"/>
      <c r="T61" s="10"/>
      <c r="U61" s="14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3:32" x14ac:dyDescent="0.2">
      <c r="C62" s="13"/>
      <c r="J62" s="12"/>
      <c r="L62" s="10"/>
      <c r="N62" s="10"/>
      <c r="O62" s="10"/>
      <c r="Q62" s="10"/>
      <c r="R62" s="10"/>
      <c r="S62" s="10"/>
      <c r="T62" s="10"/>
      <c r="U62" s="14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3:32" x14ac:dyDescent="0.2">
      <c r="C63" s="13"/>
      <c r="J63" s="12"/>
      <c r="L63" s="10"/>
      <c r="N63" s="10"/>
      <c r="O63" s="10"/>
      <c r="Q63" s="10"/>
      <c r="R63" s="10"/>
      <c r="S63" s="10"/>
      <c r="T63" s="10"/>
      <c r="U63" s="14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3:32" x14ac:dyDescent="0.2">
      <c r="C64" s="13"/>
      <c r="J64" s="12"/>
      <c r="L64" s="10"/>
      <c r="N64" s="10"/>
      <c r="O64" s="10"/>
      <c r="Q64" s="10"/>
      <c r="R64" s="10"/>
      <c r="S64" s="10"/>
      <c r="T64" s="10"/>
      <c r="U64" s="14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3:32" x14ac:dyDescent="0.2">
      <c r="C65" s="13"/>
      <c r="J65" s="12"/>
      <c r="L65" s="10"/>
      <c r="N65" s="10"/>
      <c r="O65" s="10"/>
      <c r="Q65" s="10"/>
      <c r="R65" s="10"/>
      <c r="S65" s="10"/>
      <c r="T65" s="10"/>
      <c r="U65" s="14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3:32" x14ac:dyDescent="0.2">
      <c r="C66" s="13"/>
      <c r="J66" s="12"/>
      <c r="L66" s="10"/>
      <c r="N66" s="10"/>
      <c r="O66" s="10"/>
      <c r="Q66" s="10"/>
      <c r="R66" s="10"/>
      <c r="S66" s="10"/>
      <c r="T66" s="10"/>
      <c r="U66" s="14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3:32" x14ac:dyDescent="0.2">
      <c r="C67" s="13"/>
      <c r="J67" s="12"/>
      <c r="L67" s="10"/>
      <c r="N67" s="10"/>
      <c r="O67" s="10"/>
      <c r="Q67" s="10"/>
      <c r="R67" s="10"/>
      <c r="S67" s="10"/>
      <c r="T67" s="10"/>
      <c r="U67" s="14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3:32" x14ac:dyDescent="0.2">
      <c r="C68" s="13"/>
      <c r="J68" s="12"/>
      <c r="L68" s="10"/>
      <c r="N68" s="10"/>
      <c r="O68" s="10"/>
      <c r="Q68" s="10"/>
      <c r="R68" s="10"/>
      <c r="S68" s="10"/>
      <c r="T68" s="10"/>
      <c r="U68" s="14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3:32" x14ac:dyDescent="0.2">
      <c r="C69" s="13"/>
      <c r="J69" s="12"/>
      <c r="L69" s="10"/>
      <c r="N69" s="10"/>
      <c r="O69" s="10"/>
      <c r="Q69" s="10"/>
      <c r="R69" s="10"/>
      <c r="S69" s="10"/>
      <c r="T69" s="10"/>
      <c r="U69" s="14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3:32" x14ac:dyDescent="0.2">
      <c r="C70" s="13"/>
      <c r="J70" s="12"/>
      <c r="L70" s="10"/>
      <c r="N70" s="10"/>
      <c r="O70" s="10"/>
      <c r="Q70" s="10"/>
      <c r="R70" s="10"/>
      <c r="S70" s="10"/>
      <c r="T70" s="10"/>
      <c r="U70" s="14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3:32" x14ac:dyDescent="0.2">
      <c r="C71" s="13"/>
      <c r="J71" s="12"/>
      <c r="L71" s="10"/>
      <c r="N71" s="10"/>
      <c r="O71" s="10"/>
      <c r="Q71" s="10"/>
      <c r="R71" s="10"/>
      <c r="S71" s="10"/>
      <c r="T71" s="10"/>
      <c r="U71" s="14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3:32" x14ac:dyDescent="0.2">
      <c r="C72" s="13"/>
      <c r="J72" s="12"/>
      <c r="L72" s="10"/>
      <c r="N72" s="10"/>
      <c r="O72" s="10"/>
      <c r="Q72" s="10"/>
      <c r="R72" s="10"/>
      <c r="S72" s="10"/>
      <c r="T72" s="10"/>
      <c r="U72" s="14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3:32" x14ac:dyDescent="0.2">
      <c r="C73" s="13"/>
      <c r="J73" s="12"/>
      <c r="L73" s="10"/>
      <c r="N73" s="10"/>
      <c r="O73" s="10"/>
      <c r="Q73" s="10"/>
      <c r="R73" s="10"/>
      <c r="S73" s="10"/>
      <c r="T73" s="10"/>
      <c r="U73" s="14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3:32" x14ac:dyDescent="0.2">
      <c r="C74" s="13"/>
      <c r="J74" s="12"/>
      <c r="L74" s="10"/>
      <c r="N74" s="10"/>
      <c r="O74" s="10"/>
      <c r="Q74" s="10"/>
      <c r="R74" s="10"/>
      <c r="S74" s="10"/>
      <c r="T74" s="10"/>
      <c r="U74" s="14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3:32" x14ac:dyDescent="0.2">
      <c r="C75" s="13"/>
      <c r="J75" s="12"/>
      <c r="L75" s="10"/>
      <c r="N75" s="10"/>
      <c r="O75" s="10"/>
      <c r="Q75" s="10"/>
      <c r="R75" s="10"/>
      <c r="S75" s="10"/>
      <c r="T75" s="10"/>
      <c r="U75" s="14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  <row r="76" spans="3:32" x14ac:dyDescent="0.2">
      <c r="C76" s="13"/>
      <c r="J76" s="12"/>
      <c r="L76" s="10"/>
      <c r="N76" s="10"/>
      <c r="O76" s="10"/>
      <c r="Q76" s="10"/>
      <c r="R76" s="10"/>
      <c r="S76" s="10"/>
      <c r="T76" s="10"/>
      <c r="U76" s="14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</row>
    <row r="77" spans="3:32" x14ac:dyDescent="0.2">
      <c r="C77" s="13"/>
      <c r="J77" s="12"/>
      <c r="L77" s="10"/>
      <c r="N77" s="10"/>
      <c r="O77" s="10"/>
      <c r="Q77" s="10"/>
      <c r="R77" s="10"/>
      <c r="S77" s="10"/>
      <c r="T77" s="10"/>
      <c r="U77" s="14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</row>
    <row r="78" spans="3:32" x14ac:dyDescent="0.2">
      <c r="C78" s="13"/>
      <c r="J78" s="12"/>
      <c r="L78" s="10"/>
      <c r="N78" s="10"/>
      <c r="O78" s="10"/>
      <c r="Q78" s="10"/>
      <c r="R78" s="10"/>
      <c r="S78" s="10"/>
      <c r="T78" s="10"/>
      <c r="U78" s="14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</row>
    <row r="79" spans="3:32" x14ac:dyDescent="0.2">
      <c r="C79" s="13"/>
      <c r="J79" s="12"/>
      <c r="L79" s="10"/>
      <c r="N79" s="10"/>
      <c r="O79" s="10"/>
      <c r="Q79" s="10"/>
      <c r="R79" s="10"/>
      <c r="S79" s="10"/>
      <c r="T79" s="10"/>
      <c r="U79" s="14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</row>
    <row r="80" spans="3:32" x14ac:dyDescent="0.2">
      <c r="C80" s="13"/>
      <c r="J80" s="12"/>
      <c r="L80" s="10"/>
      <c r="N80" s="10"/>
      <c r="O80" s="10"/>
      <c r="Q80" s="10"/>
      <c r="R80" s="10"/>
      <c r="S80" s="10"/>
      <c r="T80" s="10"/>
      <c r="U80" s="14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</row>
    <row r="81" spans="3:32" x14ac:dyDescent="0.2">
      <c r="C81" s="13"/>
      <c r="J81" s="12"/>
      <c r="L81" s="10"/>
      <c r="N81" s="10"/>
      <c r="O81" s="10"/>
      <c r="Q81" s="10"/>
      <c r="R81" s="10"/>
      <c r="S81" s="10"/>
      <c r="T81" s="10"/>
      <c r="U81" s="14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</row>
    <row r="82" spans="3:32" x14ac:dyDescent="0.2">
      <c r="C82" s="13"/>
      <c r="J82" s="12"/>
      <c r="L82" s="10"/>
      <c r="N82" s="10"/>
      <c r="O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</row>
    <row r="83" spans="3:32" x14ac:dyDescent="0.2">
      <c r="C83" s="13"/>
      <c r="J83" s="12"/>
      <c r="L83" s="10"/>
      <c r="N83" s="10"/>
      <c r="O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</row>
    <row r="84" spans="3:32" x14ac:dyDescent="0.2">
      <c r="C84" s="13"/>
      <c r="J84" s="12"/>
      <c r="L84" s="10"/>
      <c r="N84" s="10"/>
      <c r="O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</row>
    <row r="85" spans="3:32" x14ac:dyDescent="0.2">
      <c r="C85" s="13"/>
      <c r="J85" s="12"/>
      <c r="L85" s="10"/>
      <c r="N85" s="10"/>
      <c r="O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</row>
    <row r="86" spans="3:32" x14ac:dyDescent="0.2">
      <c r="C86" s="13"/>
      <c r="J86" s="12"/>
      <c r="L86" s="10"/>
      <c r="N86" s="10"/>
      <c r="O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</row>
    <row r="87" spans="3:32" x14ac:dyDescent="0.2">
      <c r="C87" s="13"/>
      <c r="J87" s="12"/>
      <c r="L87" s="10"/>
      <c r="N87" s="10"/>
      <c r="O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</row>
    <row r="88" spans="3:32" x14ac:dyDescent="0.2">
      <c r="C88" s="13"/>
      <c r="J88" s="12"/>
      <c r="L88" s="10"/>
      <c r="N88" s="10"/>
      <c r="O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</row>
    <row r="89" spans="3:32" x14ac:dyDescent="0.2">
      <c r="C89" s="13"/>
      <c r="J89" s="12"/>
      <c r="L89" s="10"/>
      <c r="N89" s="10"/>
      <c r="O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</row>
    <row r="90" spans="3:32" x14ac:dyDescent="0.2">
      <c r="C90" s="13"/>
      <c r="J90" s="12"/>
      <c r="L90" s="10"/>
      <c r="N90" s="10"/>
      <c r="O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</row>
    <row r="91" spans="3:32" x14ac:dyDescent="0.2">
      <c r="C91" s="13"/>
      <c r="J91" s="12"/>
      <c r="L91" s="10"/>
      <c r="N91" s="10"/>
      <c r="O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</row>
    <row r="92" spans="3:32" x14ac:dyDescent="0.2">
      <c r="C92" s="13"/>
      <c r="J92" s="12"/>
      <c r="L92" s="10"/>
      <c r="N92" s="10"/>
      <c r="O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</row>
    <row r="93" spans="3:32" x14ac:dyDescent="0.2">
      <c r="C93" s="13"/>
      <c r="J93" s="12"/>
      <c r="L93" s="10"/>
      <c r="N93" s="10"/>
      <c r="O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</row>
    <row r="94" spans="3:32" x14ac:dyDescent="0.2">
      <c r="C94" s="13"/>
      <c r="J94" s="12"/>
      <c r="L94" s="10"/>
      <c r="N94" s="10"/>
      <c r="O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</row>
    <row r="95" spans="3:32" x14ac:dyDescent="0.2">
      <c r="C95" s="13"/>
      <c r="J95" s="12"/>
      <c r="L95" s="10"/>
      <c r="N95" s="10"/>
      <c r="O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</row>
    <row r="96" spans="3:32" x14ac:dyDescent="0.2">
      <c r="C96" s="13"/>
      <c r="J96" s="12"/>
      <c r="L96" s="10"/>
      <c r="N96" s="10"/>
      <c r="O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</row>
    <row r="97" spans="3:32" x14ac:dyDescent="0.2">
      <c r="C97" s="13"/>
      <c r="J97" s="12"/>
      <c r="L97" s="10"/>
      <c r="N97" s="10"/>
      <c r="O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</row>
    <row r="98" spans="3:32" x14ac:dyDescent="0.2">
      <c r="C98" s="13"/>
      <c r="J98" s="12"/>
      <c r="L98" s="10"/>
      <c r="N98" s="10"/>
      <c r="O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</row>
    <row r="99" spans="3:32" x14ac:dyDescent="0.2">
      <c r="C99" s="13"/>
      <c r="J99" s="12"/>
      <c r="L99" s="10"/>
      <c r="N99" s="10"/>
      <c r="O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</row>
    <row r="100" spans="3:32" x14ac:dyDescent="0.2">
      <c r="C100" s="13"/>
      <c r="J100" s="12"/>
      <c r="L100" s="10"/>
      <c r="N100" s="10"/>
      <c r="O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</row>
    <row r="101" spans="3:32" x14ac:dyDescent="0.2">
      <c r="C101" s="13"/>
      <c r="J101" s="12"/>
      <c r="L101" s="10"/>
      <c r="N101" s="10"/>
      <c r="O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</row>
    <row r="102" spans="3:32" x14ac:dyDescent="0.2">
      <c r="C102" s="13"/>
      <c r="J102" s="12"/>
      <c r="L102" s="10"/>
      <c r="N102" s="10"/>
      <c r="O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</row>
    <row r="103" spans="3:32" x14ac:dyDescent="0.2">
      <c r="C103" s="13"/>
      <c r="J103" s="12"/>
      <c r="L103" s="10"/>
      <c r="N103" s="10"/>
      <c r="O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</row>
    <row r="104" spans="3:32" x14ac:dyDescent="0.2">
      <c r="C104" s="13"/>
      <c r="J104" s="12"/>
      <c r="L104" s="10"/>
      <c r="N104" s="10"/>
      <c r="O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</row>
    <row r="105" spans="3:32" x14ac:dyDescent="0.2">
      <c r="C105" s="13"/>
      <c r="J105" s="12"/>
      <c r="L105" s="10"/>
      <c r="N105" s="10"/>
      <c r="O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</row>
    <row r="106" spans="3:32" x14ac:dyDescent="0.2">
      <c r="C106" s="13"/>
      <c r="J106" s="12"/>
      <c r="L106" s="10"/>
      <c r="N106" s="10"/>
      <c r="O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</row>
    <row r="107" spans="3:32" x14ac:dyDescent="0.2">
      <c r="C107" s="13"/>
      <c r="J107" s="12"/>
      <c r="L107" s="10"/>
      <c r="N107" s="10"/>
      <c r="O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</row>
    <row r="108" spans="3:32" x14ac:dyDescent="0.2">
      <c r="C108" s="13"/>
      <c r="J108" s="12"/>
      <c r="L108" s="10"/>
      <c r="N108" s="10"/>
      <c r="O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</row>
    <row r="109" spans="3:32" x14ac:dyDescent="0.2">
      <c r="C109" s="13"/>
      <c r="J109" s="12"/>
      <c r="L109" s="10"/>
      <c r="N109" s="10"/>
      <c r="O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</row>
    <row r="110" spans="3:32" x14ac:dyDescent="0.2">
      <c r="C110" s="13"/>
      <c r="J110" s="12"/>
      <c r="L110" s="10"/>
      <c r="N110" s="10"/>
      <c r="O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</row>
    <row r="111" spans="3:32" x14ac:dyDescent="0.2">
      <c r="C111" s="13"/>
      <c r="J111" s="12"/>
      <c r="L111" s="10"/>
      <c r="N111" s="10"/>
      <c r="O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</row>
    <row r="112" spans="3:32" x14ac:dyDescent="0.2">
      <c r="C112" s="13"/>
      <c r="J112" s="12"/>
      <c r="L112" s="10"/>
      <c r="N112" s="10"/>
      <c r="O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</row>
    <row r="113" spans="3:32" x14ac:dyDescent="0.2">
      <c r="C113" s="13"/>
      <c r="J113" s="12"/>
      <c r="L113" s="10"/>
      <c r="N113" s="10"/>
      <c r="O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</row>
    <row r="114" spans="3:32" x14ac:dyDescent="0.2">
      <c r="C114" s="13"/>
      <c r="J114" s="12"/>
      <c r="L114" s="10"/>
      <c r="N114" s="10"/>
      <c r="O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</row>
    <row r="115" spans="3:32" x14ac:dyDescent="0.2">
      <c r="C115" s="13"/>
      <c r="J115" s="12"/>
      <c r="L115" s="10"/>
      <c r="N115" s="10"/>
      <c r="O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</row>
    <row r="116" spans="3:32" x14ac:dyDescent="0.2">
      <c r="C116" s="13"/>
      <c r="J116" s="12"/>
      <c r="L116" s="10"/>
      <c r="N116" s="10"/>
      <c r="O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</row>
    <row r="117" spans="3:32" x14ac:dyDescent="0.2">
      <c r="C117" s="13"/>
      <c r="J117" s="12"/>
      <c r="L117" s="10"/>
      <c r="N117" s="10"/>
      <c r="O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</row>
    <row r="118" spans="3:32" x14ac:dyDescent="0.2">
      <c r="C118" s="13"/>
      <c r="J118" s="12"/>
      <c r="L118" s="10"/>
      <c r="N118" s="10"/>
      <c r="O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</row>
    <row r="119" spans="3:32" x14ac:dyDescent="0.2">
      <c r="C119" s="13"/>
      <c r="J119" s="12"/>
      <c r="L119" s="10"/>
      <c r="N119" s="10"/>
      <c r="O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</row>
    <row r="120" spans="3:32" x14ac:dyDescent="0.2">
      <c r="C120" s="13"/>
      <c r="J120" s="12"/>
      <c r="L120" s="10"/>
      <c r="N120" s="10"/>
      <c r="O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</row>
    <row r="121" spans="3:32" x14ac:dyDescent="0.2">
      <c r="C121" s="13"/>
      <c r="J121" s="12"/>
      <c r="L121" s="10"/>
      <c r="N121" s="10"/>
      <c r="O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</row>
    <row r="122" spans="3:32" x14ac:dyDescent="0.2">
      <c r="C122" s="13"/>
      <c r="J122" s="12"/>
      <c r="L122" s="10"/>
      <c r="N122" s="10"/>
      <c r="O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</row>
    <row r="123" spans="3:32" x14ac:dyDescent="0.2">
      <c r="C123" s="13"/>
      <c r="J123" s="12"/>
      <c r="L123" s="10"/>
      <c r="N123" s="10"/>
      <c r="O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</row>
    <row r="124" spans="3:32" x14ac:dyDescent="0.2">
      <c r="C124" s="13"/>
      <c r="J124" s="12"/>
      <c r="L124" s="10"/>
      <c r="N124" s="10"/>
      <c r="O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</row>
    <row r="125" spans="3:32" x14ac:dyDescent="0.2">
      <c r="C125" s="13"/>
      <c r="J125" s="12"/>
      <c r="L125" s="10"/>
      <c r="N125" s="10"/>
      <c r="O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</row>
    <row r="126" spans="3:32" x14ac:dyDescent="0.2">
      <c r="C126" s="13"/>
      <c r="J126" s="12"/>
      <c r="L126" s="10"/>
      <c r="N126" s="10"/>
      <c r="O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</row>
    <row r="127" spans="3:32" x14ac:dyDescent="0.2">
      <c r="C127" s="13"/>
      <c r="J127" s="12"/>
      <c r="L127" s="10"/>
      <c r="N127" s="10"/>
      <c r="O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</row>
    <row r="128" spans="3:32" x14ac:dyDescent="0.2">
      <c r="C128" s="13"/>
      <c r="J128" s="12"/>
      <c r="L128" s="10"/>
      <c r="N128" s="10"/>
      <c r="O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</row>
    <row r="129" spans="3:32" x14ac:dyDescent="0.2">
      <c r="C129" s="13"/>
      <c r="J129" s="12"/>
      <c r="L129" s="10"/>
      <c r="N129" s="10"/>
      <c r="O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</row>
    <row r="130" spans="3:32" x14ac:dyDescent="0.2">
      <c r="C130" s="13"/>
      <c r="J130" s="12"/>
      <c r="L130" s="10"/>
      <c r="N130" s="10"/>
      <c r="O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</row>
    <row r="131" spans="3:32" x14ac:dyDescent="0.2">
      <c r="C131" s="13"/>
      <c r="J131" s="12"/>
      <c r="L131" s="10"/>
      <c r="N131" s="10"/>
      <c r="O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</row>
    <row r="132" spans="3:32" x14ac:dyDescent="0.2">
      <c r="C132" s="13"/>
      <c r="J132" s="12"/>
      <c r="L132" s="10"/>
      <c r="N132" s="10"/>
      <c r="O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</row>
    <row r="133" spans="3:32" x14ac:dyDescent="0.2">
      <c r="C133" s="13"/>
      <c r="J133" s="12"/>
      <c r="L133" s="10"/>
      <c r="N133" s="10"/>
      <c r="O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</row>
    <row r="134" spans="3:32" x14ac:dyDescent="0.2">
      <c r="C134" s="13"/>
      <c r="J134" s="12"/>
      <c r="L134" s="10"/>
      <c r="N134" s="10"/>
      <c r="O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</row>
    <row r="135" spans="3:32" x14ac:dyDescent="0.2">
      <c r="C135" s="13"/>
      <c r="J135" s="12"/>
      <c r="L135" s="10"/>
      <c r="N135" s="10"/>
      <c r="O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</row>
    <row r="136" spans="3:32" x14ac:dyDescent="0.2">
      <c r="C136" s="13"/>
      <c r="J136" s="12"/>
      <c r="L136" s="10"/>
      <c r="N136" s="10"/>
      <c r="O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</row>
    <row r="137" spans="3:32" x14ac:dyDescent="0.2">
      <c r="C137" s="13"/>
      <c r="J137" s="12"/>
      <c r="L137" s="10"/>
      <c r="N137" s="10"/>
      <c r="O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</row>
    <row r="138" spans="3:32" x14ac:dyDescent="0.2">
      <c r="C138" s="13"/>
      <c r="J138" s="12"/>
      <c r="L138" s="10"/>
      <c r="N138" s="10"/>
      <c r="O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</row>
    <row r="139" spans="3:32" x14ac:dyDescent="0.2">
      <c r="C139" s="13"/>
      <c r="J139" s="12"/>
      <c r="L139" s="10"/>
      <c r="N139" s="10"/>
      <c r="O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</row>
    <row r="140" spans="3:32" x14ac:dyDescent="0.2">
      <c r="C140" s="13"/>
      <c r="J140" s="12"/>
      <c r="L140" s="10"/>
      <c r="N140" s="10"/>
      <c r="O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</row>
    <row r="141" spans="3:32" x14ac:dyDescent="0.2">
      <c r="C141" s="13"/>
      <c r="J141" s="12"/>
      <c r="L141" s="10"/>
      <c r="N141" s="10"/>
      <c r="O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</row>
    <row r="142" spans="3:32" x14ac:dyDescent="0.2">
      <c r="C142" s="13"/>
      <c r="J142" s="12"/>
      <c r="L142" s="10"/>
      <c r="N142" s="10"/>
      <c r="O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</row>
    <row r="143" spans="3:32" x14ac:dyDescent="0.2">
      <c r="C143" s="13"/>
      <c r="J143" s="12"/>
      <c r="L143" s="10"/>
      <c r="N143" s="10"/>
      <c r="O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</row>
    <row r="144" spans="3:32" x14ac:dyDescent="0.2">
      <c r="C144" s="13"/>
      <c r="J144" s="12"/>
      <c r="L144" s="10"/>
      <c r="N144" s="10"/>
      <c r="O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</row>
    <row r="145" spans="3:32" x14ac:dyDescent="0.2">
      <c r="C145" s="13"/>
      <c r="J145" s="12"/>
      <c r="L145" s="10"/>
      <c r="N145" s="10"/>
      <c r="O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</row>
    <row r="146" spans="3:32" x14ac:dyDescent="0.2">
      <c r="C146" s="13"/>
      <c r="J146" s="12"/>
      <c r="L146" s="10"/>
      <c r="N146" s="10"/>
      <c r="O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</row>
    <row r="147" spans="3:32" x14ac:dyDescent="0.2">
      <c r="C147" s="13"/>
      <c r="J147" s="12"/>
      <c r="L147" s="10"/>
      <c r="N147" s="10"/>
      <c r="O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</row>
    <row r="148" spans="3:32" x14ac:dyDescent="0.2">
      <c r="C148" s="13"/>
      <c r="J148" s="12"/>
      <c r="L148" s="10"/>
      <c r="N148" s="10"/>
      <c r="O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</row>
    <row r="149" spans="3:32" x14ac:dyDescent="0.2">
      <c r="C149" s="13"/>
      <c r="J149" s="12"/>
      <c r="L149" s="10"/>
      <c r="N149" s="10"/>
      <c r="O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</row>
    <row r="150" spans="3:32" x14ac:dyDescent="0.2">
      <c r="C150" s="13"/>
      <c r="J150" s="12"/>
      <c r="L150" s="10"/>
      <c r="N150" s="10"/>
      <c r="O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</row>
    <row r="151" spans="3:32" x14ac:dyDescent="0.2">
      <c r="C151" s="13"/>
      <c r="J151" s="12"/>
      <c r="L151" s="10"/>
      <c r="N151" s="10"/>
      <c r="O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</row>
    <row r="152" spans="3:32" x14ac:dyDescent="0.2">
      <c r="C152" s="13"/>
      <c r="J152" s="12"/>
      <c r="L152" s="10"/>
      <c r="N152" s="10"/>
      <c r="O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</row>
    <row r="153" spans="3:32" x14ac:dyDescent="0.2">
      <c r="C153" s="13"/>
      <c r="J153" s="12"/>
      <c r="L153" s="10"/>
      <c r="N153" s="10"/>
      <c r="O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</row>
    <row r="154" spans="3:32" x14ac:dyDescent="0.2">
      <c r="C154" s="13"/>
      <c r="J154" s="12"/>
      <c r="L154" s="10"/>
      <c r="N154" s="10"/>
      <c r="O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</row>
    <row r="155" spans="3:32" x14ac:dyDescent="0.2">
      <c r="C155" s="13"/>
      <c r="J155" s="12"/>
      <c r="L155" s="10"/>
      <c r="N155" s="10"/>
      <c r="O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</row>
    <row r="156" spans="3:32" x14ac:dyDescent="0.2">
      <c r="C156" s="13"/>
      <c r="J156" s="12"/>
      <c r="L156" s="10"/>
      <c r="N156" s="10"/>
      <c r="O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</row>
    <row r="157" spans="3:32" x14ac:dyDescent="0.2">
      <c r="C157" s="13"/>
      <c r="J157" s="12"/>
      <c r="L157" s="10"/>
      <c r="N157" s="10"/>
      <c r="O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</row>
    <row r="158" spans="3:32" x14ac:dyDescent="0.2">
      <c r="C158" s="13"/>
      <c r="J158" s="12"/>
      <c r="L158" s="10"/>
      <c r="N158" s="10"/>
      <c r="O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</row>
    <row r="159" spans="3:32" x14ac:dyDescent="0.2">
      <c r="C159" s="13"/>
      <c r="J159" s="12"/>
      <c r="L159" s="10"/>
      <c r="N159" s="10"/>
      <c r="O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</row>
    <row r="160" spans="3:32" x14ac:dyDescent="0.2">
      <c r="C160" s="13"/>
      <c r="J160" s="12"/>
      <c r="L160" s="10"/>
      <c r="N160" s="10"/>
      <c r="O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</row>
    <row r="161" spans="3:32" x14ac:dyDescent="0.2">
      <c r="C161" s="13"/>
      <c r="J161" s="12"/>
      <c r="L161" s="10"/>
      <c r="N161" s="10"/>
      <c r="O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</row>
    <row r="162" spans="3:32" x14ac:dyDescent="0.2">
      <c r="C162" s="13"/>
      <c r="J162" s="12"/>
      <c r="L162" s="10"/>
      <c r="N162" s="10"/>
      <c r="O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</row>
    <row r="163" spans="3:32" x14ac:dyDescent="0.2">
      <c r="C163" s="13"/>
      <c r="J163" s="12"/>
      <c r="L163" s="10"/>
      <c r="N163" s="10"/>
      <c r="O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</row>
    <row r="164" spans="3:32" x14ac:dyDescent="0.2">
      <c r="C164" s="13"/>
      <c r="J164" s="12"/>
      <c r="L164" s="10"/>
      <c r="N164" s="10"/>
      <c r="O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</row>
    <row r="165" spans="3:32" x14ac:dyDescent="0.2">
      <c r="C165" s="13"/>
      <c r="J165" s="12"/>
      <c r="L165" s="10"/>
      <c r="N165" s="10"/>
      <c r="O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</row>
    <row r="166" spans="3:32" x14ac:dyDescent="0.2">
      <c r="C166" s="13"/>
      <c r="J166" s="12"/>
      <c r="L166" s="10"/>
      <c r="N166" s="10"/>
      <c r="O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</row>
    <row r="167" spans="3:32" x14ac:dyDescent="0.2">
      <c r="C167" s="13"/>
      <c r="J167" s="12"/>
      <c r="L167" s="10"/>
      <c r="N167" s="10"/>
      <c r="O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</row>
    <row r="168" spans="3:32" x14ac:dyDescent="0.2">
      <c r="C168" s="13"/>
      <c r="J168" s="12"/>
      <c r="L168" s="10"/>
      <c r="N168" s="10"/>
      <c r="O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</row>
    <row r="169" spans="3:32" x14ac:dyDescent="0.2">
      <c r="C169" s="13"/>
      <c r="J169" s="12"/>
      <c r="L169" s="10"/>
      <c r="N169" s="10"/>
      <c r="O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</row>
    <row r="170" spans="3:32" x14ac:dyDescent="0.2">
      <c r="C170" s="13"/>
      <c r="J170" s="12"/>
      <c r="L170" s="10"/>
      <c r="N170" s="10"/>
      <c r="O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</row>
    <row r="171" spans="3:32" x14ac:dyDescent="0.2">
      <c r="C171" s="13"/>
      <c r="J171" s="12"/>
      <c r="L171" s="10"/>
      <c r="N171" s="10"/>
      <c r="O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</row>
    <row r="172" spans="3:32" x14ac:dyDescent="0.2">
      <c r="C172" s="13"/>
      <c r="J172" s="12"/>
      <c r="L172" s="10"/>
      <c r="N172" s="10"/>
      <c r="O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</row>
    <row r="173" spans="3:32" x14ac:dyDescent="0.2">
      <c r="C173" s="13"/>
      <c r="J173" s="12"/>
      <c r="L173" s="10"/>
      <c r="N173" s="10"/>
      <c r="O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</row>
    <row r="174" spans="3:32" x14ac:dyDescent="0.2">
      <c r="C174" s="13"/>
      <c r="J174" s="12"/>
      <c r="L174" s="10"/>
      <c r="N174" s="10"/>
      <c r="O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</row>
    <row r="175" spans="3:32" x14ac:dyDescent="0.2">
      <c r="C175" s="13"/>
      <c r="J175" s="12"/>
      <c r="L175" s="10"/>
      <c r="N175" s="10"/>
      <c r="O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</row>
    <row r="176" spans="3:32" x14ac:dyDescent="0.2">
      <c r="C176" s="13"/>
      <c r="J176" s="12"/>
      <c r="L176" s="10"/>
      <c r="N176" s="10"/>
      <c r="O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</row>
    <row r="177" spans="3:32" x14ac:dyDescent="0.2">
      <c r="C177" s="13"/>
      <c r="J177" s="12"/>
      <c r="L177" s="10"/>
      <c r="N177" s="10"/>
      <c r="O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</row>
    <row r="178" spans="3:32" x14ac:dyDescent="0.2">
      <c r="C178" s="13"/>
      <c r="J178" s="12"/>
      <c r="L178" s="10"/>
      <c r="N178" s="10"/>
      <c r="O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</row>
    <row r="179" spans="3:32" x14ac:dyDescent="0.2">
      <c r="C179" s="13"/>
      <c r="J179" s="12"/>
      <c r="L179" s="10"/>
      <c r="N179" s="10"/>
      <c r="O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</row>
    <row r="180" spans="3:32" x14ac:dyDescent="0.2">
      <c r="C180" s="13"/>
      <c r="J180" s="10"/>
      <c r="L180" s="10"/>
      <c r="N180" s="10"/>
      <c r="O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</row>
    <row r="181" spans="3:32" x14ac:dyDescent="0.2">
      <c r="C181" s="13"/>
      <c r="J181" s="10"/>
      <c r="L181" s="10"/>
      <c r="N181" s="10"/>
      <c r="O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</row>
    <row r="182" spans="3:32" x14ac:dyDescent="0.2">
      <c r="C182" s="13"/>
      <c r="J182" s="10"/>
      <c r="L182" s="10"/>
      <c r="N182" s="10"/>
      <c r="O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</row>
    <row r="183" spans="3:32" x14ac:dyDescent="0.2">
      <c r="C183" s="13"/>
      <c r="J183" s="10"/>
      <c r="L183" s="10"/>
      <c r="N183" s="10"/>
      <c r="O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</row>
    <row r="184" spans="3:32" x14ac:dyDescent="0.2">
      <c r="C184" s="13"/>
      <c r="J184" s="10"/>
      <c r="L184" s="10"/>
      <c r="N184" s="10"/>
      <c r="O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</row>
    <row r="185" spans="3:32" x14ac:dyDescent="0.2">
      <c r="C185" s="13"/>
      <c r="J185" s="10"/>
      <c r="L185" s="10"/>
      <c r="N185" s="10"/>
      <c r="O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</row>
    <row r="186" spans="3:32" x14ac:dyDescent="0.2">
      <c r="C186" s="13"/>
      <c r="J186" s="10"/>
      <c r="L186" s="10"/>
      <c r="N186" s="10"/>
      <c r="O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</row>
    <row r="187" spans="3:32" x14ac:dyDescent="0.2">
      <c r="C187" s="13"/>
      <c r="J187" s="10"/>
      <c r="L187" s="10"/>
      <c r="N187" s="10"/>
      <c r="O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</row>
    <row r="188" spans="3:32" x14ac:dyDescent="0.2">
      <c r="C188" s="13"/>
      <c r="J188" s="10"/>
      <c r="L188" s="10"/>
      <c r="N188" s="10"/>
      <c r="O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</row>
    <row r="189" spans="3:32" x14ac:dyDescent="0.2">
      <c r="C189" s="13"/>
      <c r="J189" s="10"/>
      <c r="L189" s="10"/>
      <c r="N189" s="10"/>
      <c r="O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</row>
  </sheetData>
  <mergeCells count="5">
    <mergeCell ref="C3:G3"/>
    <mergeCell ref="J3:N3"/>
    <mergeCell ref="W3:AA3"/>
    <mergeCell ref="AB3:AF3"/>
    <mergeCell ref="AG3:AK3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1D6AB-5185-4A9A-B4C2-0266BC8C9D02}">
  <dimension ref="A1:AN186"/>
  <sheetViews>
    <sheetView zoomScale="115" zoomScaleNormal="115" workbookViewId="0">
      <pane xSplit="2" ySplit="4" topLeftCell="U5" activePane="bottomRight" state="frozen"/>
      <selection pane="topRight" activeCell="C1" sqref="C1"/>
      <selection pane="bottomLeft" activeCell="A5" sqref="A5"/>
      <selection pane="bottomRight" activeCell="X13" sqref="X13"/>
    </sheetView>
  </sheetViews>
  <sheetFormatPr baseColWidth="10" defaultRowHeight="15" x14ac:dyDescent="0.2"/>
  <cols>
    <col min="1" max="1" width="17.33203125" style="3" bestFit="1" customWidth="1"/>
    <col min="2" max="2" width="11.33203125" style="3" customWidth="1"/>
    <col min="3" max="3" width="27.83203125" style="3" customWidth="1"/>
    <col min="4" max="4" width="11.33203125" style="3" customWidth="1"/>
    <col min="5" max="5" width="13.1640625" style="3" customWidth="1"/>
    <col min="6" max="6" width="2" style="3" customWidth="1"/>
    <col min="7" max="7" width="13.1640625" style="3" customWidth="1"/>
    <col min="8" max="8" width="2" style="3" customWidth="1"/>
    <col min="9" max="9" width="13.1640625" style="3" customWidth="1"/>
    <col min="10" max="10" width="1.83203125" style="3" customWidth="1"/>
    <col min="11" max="11" width="13.33203125" style="3" customWidth="1"/>
    <col min="13" max="13" width="11.6640625" customWidth="1"/>
    <col min="14" max="14" width="2.1640625" customWidth="1"/>
    <col min="15" max="15" width="13.1640625" style="10" customWidth="1"/>
    <col min="16" max="16" width="11.6640625" style="10" customWidth="1"/>
    <col min="17" max="17" width="0" hidden="1" customWidth="1"/>
    <col min="18" max="18" width="2.33203125" customWidth="1"/>
    <col min="19" max="19" width="13" style="10" customWidth="1"/>
    <col min="24" max="24" width="16" customWidth="1"/>
    <col min="28" max="28" width="12.1640625" bestFit="1" customWidth="1"/>
    <col min="29" max="29" width="12.1640625" customWidth="1"/>
    <col min="33" max="33" width="12.1640625" bestFit="1" customWidth="1"/>
  </cols>
  <sheetData>
    <row r="1" spans="1:40" s="1" customFormat="1" x14ac:dyDescent="0.2">
      <c r="A1" s="1" t="s">
        <v>19</v>
      </c>
      <c r="D1" s="2"/>
      <c r="E1" s="2"/>
      <c r="F1" s="2"/>
      <c r="G1" s="2"/>
      <c r="H1" s="2"/>
      <c r="I1" s="2"/>
      <c r="J1" s="2"/>
      <c r="K1" s="2"/>
      <c r="O1" s="36"/>
      <c r="P1" s="36"/>
      <c r="S1" s="36"/>
    </row>
    <row r="3" spans="1:40" x14ac:dyDescent="0.2">
      <c r="A3" s="6" t="s">
        <v>38</v>
      </c>
      <c r="B3" s="6" t="s">
        <v>2</v>
      </c>
      <c r="C3" s="6" t="s">
        <v>60</v>
      </c>
      <c r="D3" s="100" t="s">
        <v>42</v>
      </c>
      <c r="E3" s="100"/>
      <c r="F3" s="100"/>
      <c r="G3" s="100"/>
      <c r="H3" s="100"/>
      <c r="I3" s="100"/>
      <c r="J3" s="20"/>
      <c r="K3" s="20"/>
      <c r="L3" s="101" t="s">
        <v>43</v>
      </c>
      <c r="M3" s="101"/>
      <c r="N3" s="101"/>
      <c r="O3" s="101"/>
      <c r="P3" s="101"/>
      <c r="Q3" s="7" t="s">
        <v>6</v>
      </c>
      <c r="R3" s="7"/>
      <c r="S3" s="7"/>
      <c r="T3" s="7" t="s">
        <v>9</v>
      </c>
      <c r="U3" s="7" t="s">
        <v>11</v>
      </c>
      <c r="V3" s="7" t="s">
        <v>13</v>
      </c>
      <c r="W3" s="7" t="s">
        <v>22</v>
      </c>
      <c r="X3" s="7" t="s">
        <v>8</v>
      </c>
    </row>
    <row r="4" spans="1:40" x14ac:dyDescent="0.2">
      <c r="A4" s="4" t="s">
        <v>37</v>
      </c>
      <c r="B4" s="4"/>
      <c r="C4" s="4"/>
      <c r="D4" s="5" t="s">
        <v>3</v>
      </c>
      <c r="E4" s="5" t="s">
        <v>18</v>
      </c>
      <c r="F4" s="5"/>
      <c r="G4" s="5"/>
      <c r="H4" s="5"/>
      <c r="I4" s="5" t="s">
        <v>1</v>
      </c>
      <c r="J4" s="5"/>
      <c r="K4" s="5"/>
      <c r="L4" s="5" t="s">
        <v>3</v>
      </c>
      <c r="M4" s="5" t="s">
        <v>0</v>
      </c>
      <c r="N4" s="5"/>
      <c r="O4" s="5"/>
      <c r="P4" s="5" t="s">
        <v>1</v>
      </c>
      <c r="Q4" s="5" t="s">
        <v>7</v>
      </c>
      <c r="R4" s="5"/>
      <c r="S4" s="5"/>
      <c r="T4" s="5" t="s">
        <v>15</v>
      </c>
      <c r="U4" s="5" t="s">
        <v>12</v>
      </c>
      <c r="V4" s="5" t="s">
        <v>14</v>
      </c>
      <c r="W4" s="5" t="s">
        <v>23</v>
      </c>
      <c r="X4" s="5" t="s">
        <v>16</v>
      </c>
    </row>
    <row r="5" spans="1:40" x14ac:dyDescent="0.2">
      <c r="A5" s="2"/>
      <c r="B5" s="2"/>
      <c r="C5" s="2"/>
      <c r="D5" s="36"/>
      <c r="E5" s="36"/>
      <c r="F5" s="36"/>
      <c r="G5" s="75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</row>
    <row r="6" spans="1:40" ht="16" x14ac:dyDescent="0.2">
      <c r="A6" s="2">
        <v>1</v>
      </c>
      <c r="B6" s="8">
        <v>46060</v>
      </c>
      <c r="C6" s="8" t="s">
        <v>61</v>
      </c>
      <c r="D6" s="11">
        <v>0.14027777777777778</v>
      </c>
      <c r="E6" s="25" t="s">
        <v>350</v>
      </c>
      <c r="F6" s="30" t="s">
        <v>46</v>
      </c>
      <c r="G6" s="43">
        <v>-77.814499999999995</v>
      </c>
      <c r="H6" s="30"/>
      <c r="I6" s="21" t="s">
        <v>363</v>
      </c>
      <c r="J6" s="28" t="s">
        <v>47</v>
      </c>
      <c r="K6" s="76" t="s">
        <v>393</v>
      </c>
      <c r="L6" s="11" t="s">
        <v>51</v>
      </c>
      <c r="M6" s="24" t="s">
        <v>50</v>
      </c>
      <c r="N6" s="29"/>
      <c r="P6" s="11" t="s">
        <v>50</v>
      </c>
      <c r="Q6" s="10"/>
      <c r="R6" s="29"/>
      <c r="T6" s="10">
        <v>5</v>
      </c>
      <c r="U6" s="10"/>
      <c r="V6" s="10"/>
      <c r="W6" s="15"/>
      <c r="X6" s="10"/>
    </row>
    <row r="7" spans="1:40" x14ac:dyDescent="0.2">
      <c r="A7" s="2">
        <v>2</v>
      </c>
      <c r="B7" s="9">
        <v>46061</v>
      </c>
      <c r="C7" s="9" t="s">
        <v>62</v>
      </c>
      <c r="D7" s="11">
        <v>0.12638888888888888</v>
      </c>
      <c r="E7" s="33" t="s">
        <v>351</v>
      </c>
      <c r="F7" s="32" t="s">
        <v>46</v>
      </c>
      <c r="G7" s="42">
        <v>-77.775499999999994</v>
      </c>
      <c r="H7" s="32"/>
      <c r="I7" s="21" t="s">
        <v>362</v>
      </c>
      <c r="J7" s="28" t="s">
        <v>47</v>
      </c>
      <c r="K7" s="21" t="s">
        <v>392</v>
      </c>
      <c r="L7" s="11">
        <v>0.13263888888888889</v>
      </c>
      <c r="M7" s="25" t="s">
        <v>399</v>
      </c>
      <c r="N7" s="29" t="s">
        <v>46</v>
      </c>
      <c r="O7" s="43">
        <v>-77.776700000000005</v>
      </c>
      <c r="P7" s="11" t="s">
        <v>405</v>
      </c>
      <c r="Q7" s="10"/>
      <c r="R7" s="29" t="s">
        <v>47</v>
      </c>
      <c r="S7" s="10" t="s">
        <v>411</v>
      </c>
      <c r="T7" s="10">
        <v>5</v>
      </c>
      <c r="U7" s="10" t="s">
        <v>52</v>
      </c>
      <c r="V7" s="10"/>
      <c r="W7" s="15"/>
      <c r="X7" s="10"/>
    </row>
    <row r="8" spans="1:40" x14ac:dyDescent="0.2">
      <c r="A8" s="2">
        <v>3</v>
      </c>
      <c r="B8" s="9">
        <v>46062</v>
      </c>
      <c r="C8" s="9" t="s">
        <v>63</v>
      </c>
      <c r="D8" s="13">
        <v>7.0833333333333331E-2</v>
      </c>
      <c r="E8" s="33" t="s">
        <v>352</v>
      </c>
      <c r="F8" s="32" t="s">
        <v>46</v>
      </c>
      <c r="G8" s="42">
        <v>-77.747799999999998</v>
      </c>
      <c r="H8" s="32"/>
      <c r="I8" s="21" t="s">
        <v>361</v>
      </c>
      <c r="J8" s="28" t="s">
        <v>47</v>
      </c>
      <c r="K8" s="21" t="s">
        <v>394</v>
      </c>
      <c r="L8" s="11">
        <v>7.2916666666666671E-2</v>
      </c>
      <c r="M8" s="25" t="s">
        <v>400</v>
      </c>
      <c r="N8" s="30" t="s">
        <v>46</v>
      </c>
      <c r="O8" s="43">
        <v>-77.743499999999997</v>
      </c>
      <c r="P8" s="11" t="s">
        <v>406</v>
      </c>
      <c r="Q8" s="10"/>
      <c r="R8" s="29" t="s">
        <v>47</v>
      </c>
      <c r="S8" s="10" t="s">
        <v>412</v>
      </c>
      <c r="T8" s="10">
        <v>5</v>
      </c>
      <c r="U8" s="10" t="s">
        <v>54</v>
      </c>
      <c r="V8" s="10">
        <v>0.8</v>
      </c>
      <c r="W8" s="15">
        <v>-0.8</v>
      </c>
      <c r="X8" s="10" t="s">
        <v>55</v>
      </c>
    </row>
    <row r="9" spans="1:40" x14ac:dyDescent="0.2">
      <c r="A9" s="2">
        <v>4</v>
      </c>
      <c r="B9" s="9">
        <v>46063</v>
      </c>
      <c r="C9" s="9" t="s">
        <v>64</v>
      </c>
      <c r="D9" s="13">
        <v>0.17847222222222223</v>
      </c>
      <c r="E9" s="33" t="s">
        <v>353</v>
      </c>
      <c r="F9" s="32" t="s">
        <v>46</v>
      </c>
      <c r="G9" s="42">
        <v>-77.766199999999998</v>
      </c>
      <c r="H9" s="32"/>
      <c r="I9" s="21" t="s">
        <v>360</v>
      </c>
      <c r="J9" s="28" t="s">
        <v>47</v>
      </c>
      <c r="K9" s="21" t="s">
        <v>395</v>
      </c>
      <c r="L9" s="11">
        <v>0.18611111111111112</v>
      </c>
      <c r="M9" s="25" t="s">
        <v>401</v>
      </c>
      <c r="N9" s="30" t="s">
        <v>46</v>
      </c>
      <c r="O9" s="43">
        <v>-77.765699999999995</v>
      </c>
      <c r="P9" s="11" t="s">
        <v>407</v>
      </c>
      <c r="Q9" s="10"/>
      <c r="R9" s="29" t="s">
        <v>47</v>
      </c>
      <c r="S9" s="10" t="s">
        <v>413</v>
      </c>
      <c r="T9" s="10">
        <v>5</v>
      </c>
      <c r="U9" s="10"/>
      <c r="V9" s="10"/>
      <c r="W9" s="15"/>
      <c r="X9" s="10"/>
    </row>
    <row r="10" spans="1:40" x14ac:dyDescent="0.2">
      <c r="A10" s="2">
        <v>5</v>
      </c>
      <c r="B10" s="9">
        <v>46064</v>
      </c>
      <c r="C10" s="9" t="s">
        <v>65</v>
      </c>
      <c r="D10" s="13">
        <v>0.14722222222222223</v>
      </c>
      <c r="E10" s="33" t="s">
        <v>354</v>
      </c>
      <c r="F10" s="32" t="s">
        <v>46</v>
      </c>
      <c r="G10" s="42">
        <v>-77.381200000000007</v>
      </c>
      <c r="H10" s="32"/>
      <c r="I10" s="21" t="s">
        <v>359</v>
      </c>
      <c r="J10" s="28" t="s">
        <v>47</v>
      </c>
      <c r="K10" s="21" t="s">
        <v>396</v>
      </c>
      <c r="L10" s="11">
        <v>0.15416666666666667</v>
      </c>
      <c r="M10" s="25" t="s">
        <v>402</v>
      </c>
      <c r="N10" s="30" t="s">
        <v>46</v>
      </c>
      <c r="O10" s="43">
        <v>-77.380700000000004</v>
      </c>
      <c r="P10" s="11" t="s">
        <v>408</v>
      </c>
      <c r="Q10" s="10"/>
      <c r="R10" s="29" t="s">
        <v>47</v>
      </c>
      <c r="S10" s="10" t="s">
        <v>414</v>
      </c>
      <c r="T10" s="10">
        <v>5</v>
      </c>
      <c r="U10" s="10">
        <v>10</v>
      </c>
      <c r="V10" s="10"/>
      <c r="W10" s="15"/>
      <c r="X10" s="10"/>
      <c r="Y10" s="10"/>
      <c r="Z10" s="11"/>
      <c r="AA10" s="11"/>
      <c r="AB10" s="10"/>
      <c r="AC10" s="10"/>
      <c r="AD10" s="16"/>
      <c r="AE10" s="11"/>
      <c r="AF10" s="11"/>
      <c r="AG10" s="10"/>
      <c r="AH10" s="10"/>
      <c r="AI10" s="16"/>
      <c r="AJ10" s="11"/>
      <c r="AK10" s="11"/>
      <c r="AL10" s="10"/>
      <c r="AM10" s="10"/>
      <c r="AN10" s="16"/>
    </row>
    <row r="11" spans="1:40" x14ac:dyDescent="0.2">
      <c r="A11" s="2">
        <v>6</v>
      </c>
      <c r="B11" s="9">
        <v>46069</v>
      </c>
      <c r="C11" s="8" t="s">
        <v>66</v>
      </c>
      <c r="D11" s="13">
        <v>0.14861111111111111</v>
      </c>
      <c r="E11" s="33" t="s">
        <v>355</v>
      </c>
      <c r="F11" s="32" t="s">
        <v>46</v>
      </c>
      <c r="G11" s="42">
        <v>-77.680300000000003</v>
      </c>
      <c r="H11" s="32"/>
      <c r="I11" s="21" t="s">
        <v>358</v>
      </c>
      <c r="J11" s="28" t="s">
        <v>47</v>
      </c>
      <c r="K11" s="21" t="s">
        <v>397</v>
      </c>
      <c r="L11" s="11">
        <v>0.15347222222222223</v>
      </c>
      <c r="M11" s="25" t="s">
        <v>403</v>
      </c>
      <c r="N11" s="30" t="s">
        <v>46</v>
      </c>
      <c r="O11" s="43">
        <v>-71.674300000000002</v>
      </c>
      <c r="P11" s="11" t="s">
        <v>409</v>
      </c>
      <c r="Q11" s="10"/>
      <c r="R11" s="29" t="s">
        <v>47</v>
      </c>
      <c r="S11" s="10" t="s">
        <v>415</v>
      </c>
      <c r="T11" s="10">
        <v>5</v>
      </c>
      <c r="U11" s="10" t="s">
        <v>58</v>
      </c>
      <c r="V11" s="10">
        <v>0.7</v>
      </c>
      <c r="W11" s="15"/>
      <c r="X11" s="10"/>
      <c r="Y11" s="10"/>
      <c r="Z11" s="11"/>
      <c r="AA11" s="11"/>
      <c r="AB11" s="10"/>
      <c r="AC11" s="10"/>
      <c r="AD11" s="16"/>
      <c r="AE11" s="11"/>
      <c r="AF11" s="11"/>
      <c r="AG11" s="10"/>
      <c r="AH11" s="10"/>
      <c r="AI11" s="16"/>
      <c r="AJ11" s="11"/>
      <c r="AK11" s="11"/>
      <c r="AL11" s="10"/>
      <c r="AM11" s="10"/>
      <c r="AN11" s="16"/>
    </row>
    <row r="12" spans="1:40" x14ac:dyDescent="0.2">
      <c r="A12" s="2">
        <v>7</v>
      </c>
      <c r="B12" s="9">
        <v>46071</v>
      </c>
      <c r="C12" s="34" t="s">
        <v>69</v>
      </c>
      <c r="D12" s="13">
        <v>0.17291666666666666</v>
      </c>
      <c r="E12" s="33" t="s">
        <v>356</v>
      </c>
      <c r="F12" s="32" t="s">
        <v>46</v>
      </c>
      <c r="G12" s="42">
        <v>-71.289699999999996</v>
      </c>
      <c r="H12" s="32"/>
      <c r="I12" s="21" t="s">
        <v>357</v>
      </c>
      <c r="J12" s="21" t="s">
        <v>47</v>
      </c>
      <c r="K12" s="21" t="s">
        <v>398</v>
      </c>
      <c r="L12" s="11">
        <v>0.18611111111111112</v>
      </c>
      <c r="M12" s="25" t="s">
        <v>404</v>
      </c>
      <c r="N12" s="11" t="s">
        <v>46</v>
      </c>
      <c r="O12" s="43">
        <v>-71.291700000000006</v>
      </c>
      <c r="P12" s="11" t="s">
        <v>410</v>
      </c>
      <c r="Q12" s="10"/>
      <c r="R12" s="10" t="s">
        <v>47</v>
      </c>
      <c r="S12" s="10" t="s">
        <v>416</v>
      </c>
      <c r="T12" s="10">
        <v>5</v>
      </c>
      <c r="U12" s="10" t="s">
        <v>67</v>
      </c>
      <c r="V12" s="10">
        <v>0.2</v>
      </c>
      <c r="W12" s="15"/>
      <c r="X12" s="10"/>
      <c r="Y12" s="10"/>
      <c r="Z12" s="10"/>
      <c r="AA12" s="10"/>
      <c r="AB12" s="10"/>
      <c r="AC12" s="10"/>
      <c r="AD12" s="16"/>
      <c r="AE12" s="10"/>
      <c r="AF12" s="10"/>
      <c r="AG12" s="10"/>
      <c r="AH12" s="10"/>
      <c r="AI12" s="16"/>
      <c r="AJ12" s="10"/>
      <c r="AK12" s="10"/>
      <c r="AL12" s="10"/>
      <c r="AM12" s="10"/>
      <c r="AN12" s="16"/>
    </row>
    <row r="13" spans="1:40" x14ac:dyDescent="0.2">
      <c r="A13" s="2">
        <v>8</v>
      </c>
      <c r="B13" s="9">
        <v>46075</v>
      </c>
      <c r="C13" s="34" t="s">
        <v>69</v>
      </c>
      <c r="D13" s="13">
        <v>0.95486111111111116</v>
      </c>
      <c r="E13" s="23" t="s">
        <v>275</v>
      </c>
      <c r="F13" s="21" t="s">
        <v>46</v>
      </c>
      <c r="G13" s="42">
        <v>-66.652199999999993</v>
      </c>
      <c r="H13" s="21"/>
      <c r="I13" s="21"/>
      <c r="J13" s="21"/>
      <c r="K13" s="21"/>
      <c r="L13" s="11"/>
      <c r="M13" s="11"/>
      <c r="N13" s="11"/>
      <c r="O13" s="43"/>
      <c r="P13" s="11"/>
      <c r="Q13" s="10"/>
      <c r="R13" s="10"/>
      <c r="T13" s="10"/>
      <c r="U13" s="10"/>
      <c r="V13" s="10"/>
      <c r="W13" s="15"/>
      <c r="X13" s="10"/>
      <c r="Y13" s="10"/>
      <c r="Z13" s="10"/>
      <c r="AA13" s="10"/>
      <c r="AB13" s="10"/>
      <c r="AC13" s="10"/>
      <c r="AD13" s="16"/>
      <c r="AE13" s="10"/>
      <c r="AF13" s="10"/>
      <c r="AG13" s="10"/>
      <c r="AH13" s="10"/>
      <c r="AI13" s="16"/>
      <c r="AJ13" s="10"/>
      <c r="AK13" s="10"/>
      <c r="AL13" s="10"/>
      <c r="AM13" s="10"/>
      <c r="AN13" s="16"/>
    </row>
    <row r="14" spans="1:40" x14ac:dyDescent="0.2">
      <c r="A14" s="2"/>
      <c r="B14" s="9"/>
      <c r="C14" s="9"/>
      <c r="D14" s="13"/>
      <c r="E14" s="21"/>
      <c r="F14" s="21"/>
      <c r="G14" s="42"/>
      <c r="H14" s="21"/>
      <c r="I14" s="21"/>
      <c r="J14" s="21"/>
      <c r="K14" s="21"/>
      <c r="L14" s="11"/>
      <c r="M14" s="11"/>
      <c r="N14" s="11"/>
      <c r="O14" s="43"/>
      <c r="P14" s="11"/>
      <c r="Q14" s="10"/>
      <c r="R14" s="10"/>
      <c r="T14" s="10"/>
      <c r="U14" s="10"/>
      <c r="V14" s="10"/>
      <c r="W14" s="15"/>
      <c r="X14" s="10"/>
      <c r="Y14" s="10"/>
      <c r="Z14" s="10"/>
      <c r="AA14" s="10"/>
      <c r="AB14" s="10"/>
      <c r="AC14" s="10"/>
      <c r="AD14" s="16"/>
      <c r="AE14" s="10"/>
      <c r="AF14" s="10"/>
      <c r="AG14" s="10"/>
      <c r="AH14" s="10"/>
      <c r="AI14" s="16"/>
      <c r="AJ14" s="10"/>
      <c r="AK14" s="10"/>
      <c r="AL14" s="10"/>
      <c r="AM14" s="10"/>
      <c r="AN14" s="16"/>
    </row>
    <row r="15" spans="1:40" x14ac:dyDescent="0.2">
      <c r="A15" s="2"/>
      <c r="B15" s="9"/>
      <c r="C15" s="9"/>
      <c r="D15" s="13"/>
      <c r="G15" s="42"/>
      <c r="L15" s="11"/>
      <c r="M15" s="11"/>
      <c r="N15" s="11"/>
      <c r="O15" s="43"/>
      <c r="P15" s="11"/>
      <c r="Q15" s="10"/>
      <c r="R15" s="10"/>
      <c r="T15" s="10"/>
      <c r="U15" s="10"/>
      <c r="V15" s="10"/>
      <c r="W15" s="15"/>
      <c r="X15" s="10"/>
      <c r="Y15" s="10"/>
      <c r="Z15" s="10"/>
      <c r="AA15" s="10"/>
      <c r="AB15" s="10"/>
      <c r="AC15" s="10"/>
      <c r="AD15" s="16"/>
      <c r="AE15" s="10"/>
      <c r="AF15" s="10"/>
      <c r="AG15" s="10"/>
      <c r="AH15" s="10"/>
      <c r="AI15" s="16"/>
      <c r="AJ15" s="10"/>
      <c r="AK15" s="10"/>
      <c r="AL15" s="10"/>
      <c r="AM15" s="10"/>
      <c r="AN15" s="16"/>
    </row>
    <row r="16" spans="1:40" x14ac:dyDescent="0.2">
      <c r="A16" s="2"/>
      <c r="B16" s="9"/>
      <c r="C16" s="9"/>
      <c r="D16" s="13"/>
      <c r="L16" s="11"/>
      <c r="M16" s="11"/>
      <c r="N16" s="11"/>
      <c r="O16" s="43"/>
      <c r="P16" s="11"/>
      <c r="Q16" s="10"/>
      <c r="R16" s="10"/>
      <c r="T16" s="10"/>
      <c r="U16" s="10"/>
      <c r="V16" s="10"/>
      <c r="W16" s="15"/>
      <c r="X16" s="10"/>
      <c r="Y16" s="10"/>
      <c r="Z16" s="10"/>
      <c r="AA16" s="10"/>
      <c r="AB16" s="10"/>
      <c r="AC16" s="10"/>
      <c r="AD16" s="16"/>
      <c r="AE16" s="10"/>
      <c r="AF16" s="10"/>
      <c r="AG16" s="10"/>
      <c r="AH16" s="10"/>
      <c r="AI16" s="16"/>
      <c r="AJ16" s="10"/>
      <c r="AK16" s="10"/>
      <c r="AL16" s="10"/>
      <c r="AM16" s="10"/>
      <c r="AN16" s="16"/>
    </row>
    <row r="17" spans="1:40" x14ac:dyDescent="0.2">
      <c r="A17" s="2"/>
      <c r="B17" s="9"/>
      <c r="C17" s="9"/>
      <c r="D17" s="13"/>
      <c r="L17" s="11"/>
      <c r="M17" s="11"/>
      <c r="N17" s="11"/>
      <c r="O17" s="43"/>
      <c r="P17" s="11"/>
      <c r="Q17" s="10"/>
      <c r="R17" s="10"/>
      <c r="T17" s="10"/>
      <c r="U17" s="10"/>
      <c r="V17" s="10"/>
      <c r="W17" s="15"/>
      <c r="X17" s="10"/>
      <c r="Y17" s="10"/>
      <c r="Z17" s="10"/>
      <c r="AA17" s="10"/>
      <c r="AB17" s="10"/>
      <c r="AC17" s="10"/>
      <c r="AD17" s="16"/>
      <c r="AE17" s="10"/>
      <c r="AF17" s="10"/>
      <c r="AG17" s="10"/>
      <c r="AH17" s="10"/>
      <c r="AI17" s="16"/>
      <c r="AJ17" s="10"/>
      <c r="AK17" s="10"/>
      <c r="AL17" s="10"/>
      <c r="AM17" s="10"/>
      <c r="AN17" s="16"/>
    </row>
    <row r="18" spans="1:40" x14ac:dyDescent="0.2">
      <c r="A18" s="2"/>
      <c r="B18" s="9"/>
      <c r="C18" s="9"/>
      <c r="D18" s="13"/>
      <c r="L18" s="11"/>
      <c r="M18" s="11"/>
      <c r="N18" s="11"/>
      <c r="O18" s="11"/>
      <c r="P18" s="11"/>
      <c r="Q18" s="10"/>
      <c r="R18" s="10"/>
      <c r="T18" s="10"/>
      <c r="U18" s="10"/>
      <c r="V18" s="10"/>
      <c r="W18" s="15"/>
      <c r="X18" s="10"/>
      <c r="Y18" s="10"/>
      <c r="Z18" s="10"/>
      <c r="AA18" s="10"/>
      <c r="AB18" s="10"/>
      <c r="AC18" s="10"/>
      <c r="AD18" s="16"/>
      <c r="AE18" s="10"/>
      <c r="AF18" s="10"/>
      <c r="AG18" s="10"/>
      <c r="AH18" s="10"/>
      <c r="AI18" s="16"/>
      <c r="AJ18" s="10"/>
      <c r="AK18" s="10"/>
      <c r="AL18" s="10"/>
      <c r="AM18" s="10"/>
      <c r="AN18" s="16"/>
    </row>
    <row r="19" spans="1:40" x14ac:dyDescent="0.2">
      <c r="A19" s="2"/>
      <c r="B19" s="9"/>
      <c r="C19" s="9"/>
      <c r="D19" s="13"/>
      <c r="L19" s="11"/>
      <c r="M19" s="11"/>
      <c r="N19" s="11"/>
      <c r="O19" s="11"/>
      <c r="P19" s="11"/>
      <c r="Q19" s="10"/>
      <c r="R19" s="10"/>
      <c r="T19" s="10"/>
      <c r="U19" s="10"/>
      <c r="V19" s="10"/>
      <c r="W19" s="15"/>
      <c r="X19" s="10"/>
      <c r="Y19" s="10"/>
      <c r="Z19" s="10"/>
      <c r="AA19" s="10"/>
      <c r="AB19" s="10"/>
      <c r="AC19" s="10"/>
      <c r="AD19" s="16"/>
      <c r="AE19" s="10"/>
      <c r="AF19" s="10"/>
      <c r="AG19" s="10"/>
      <c r="AH19" s="10"/>
      <c r="AI19" s="16"/>
      <c r="AJ19" s="10"/>
      <c r="AK19" s="10"/>
      <c r="AL19" s="10"/>
      <c r="AM19" s="10"/>
      <c r="AN19" s="16"/>
    </row>
    <row r="20" spans="1:40" x14ac:dyDescent="0.2">
      <c r="A20" s="2"/>
      <c r="B20" s="9"/>
      <c r="C20" s="9"/>
      <c r="D20" s="13"/>
      <c r="L20" s="11"/>
      <c r="M20" s="10"/>
      <c r="N20" s="10"/>
      <c r="Q20" s="10"/>
      <c r="R20" s="10"/>
      <c r="T20" s="10"/>
      <c r="U20" s="10"/>
      <c r="V20" s="10"/>
      <c r="W20" s="15"/>
      <c r="X20" s="10"/>
      <c r="Y20" s="10"/>
      <c r="Z20" s="10"/>
      <c r="AA20" s="10"/>
      <c r="AB20" s="10"/>
      <c r="AC20" s="10"/>
      <c r="AD20" s="16"/>
      <c r="AE20" s="10"/>
      <c r="AF20" s="10"/>
      <c r="AG20" s="10"/>
      <c r="AH20" s="10"/>
      <c r="AI20" s="16"/>
      <c r="AJ20" s="10"/>
      <c r="AK20" s="10"/>
      <c r="AL20" s="10"/>
      <c r="AM20" s="10"/>
      <c r="AN20" s="16"/>
    </row>
    <row r="21" spans="1:40" x14ac:dyDescent="0.2">
      <c r="A21" s="2"/>
      <c r="B21" s="9"/>
      <c r="C21" s="9"/>
      <c r="D21" s="13"/>
      <c r="L21" s="11"/>
      <c r="M21" s="10"/>
      <c r="N21" s="10"/>
      <c r="Q21" s="10"/>
      <c r="R21" s="10"/>
      <c r="T21" s="10"/>
      <c r="U21" s="10"/>
      <c r="V21" s="10"/>
      <c r="W21" s="15"/>
      <c r="X21" s="10"/>
      <c r="Y21" s="10"/>
      <c r="Z21" s="10"/>
      <c r="AA21" s="10"/>
      <c r="AB21" s="10"/>
      <c r="AC21" s="10"/>
      <c r="AD21" s="16"/>
      <c r="AE21" s="10"/>
      <c r="AF21" s="10"/>
      <c r="AG21" s="10"/>
      <c r="AH21" s="10"/>
      <c r="AI21" s="16"/>
      <c r="AJ21" s="10"/>
      <c r="AK21" s="10"/>
      <c r="AL21" s="10"/>
      <c r="AM21" s="10"/>
      <c r="AN21" s="16"/>
    </row>
    <row r="22" spans="1:40" x14ac:dyDescent="0.2">
      <c r="A22" s="2"/>
      <c r="B22" s="9"/>
      <c r="C22" s="9"/>
      <c r="D22" s="13"/>
      <c r="L22" s="11"/>
      <c r="M22" s="10"/>
      <c r="N22" s="10"/>
      <c r="Q22" s="10"/>
      <c r="R22" s="10"/>
      <c r="T22" s="10"/>
      <c r="U22" s="10"/>
      <c r="V22" s="10"/>
      <c r="W22" s="15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6"/>
      <c r="AJ22" s="10"/>
      <c r="AK22" s="10"/>
      <c r="AL22" s="10"/>
      <c r="AM22" s="10"/>
      <c r="AN22" s="16"/>
    </row>
    <row r="23" spans="1:40" x14ac:dyDescent="0.2">
      <c r="A23" s="2"/>
      <c r="B23" s="9"/>
      <c r="C23" s="9"/>
      <c r="D23" s="13"/>
      <c r="L23" s="11"/>
      <c r="M23" s="10"/>
      <c r="N23" s="10"/>
      <c r="Q23" s="10"/>
      <c r="R23" s="10"/>
      <c r="T23" s="10"/>
      <c r="U23" s="10"/>
      <c r="V23" s="10"/>
      <c r="W23" s="15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6"/>
      <c r="AJ23" s="10"/>
      <c r="AK23" s="10"/>
      <c r="AL23" s="10"/>
      <c r="AM23" s="10"/>
      <c r="AN23" s="16"/>
    </row>
    <row r="24" spans="1:40" x14ac:dyDescent="0.2">
      <c r="B24" s="9"/>
      <c r="C24" s="9"/>
      <c r="D24" s="13"/>
      <c r="L24" s="11"/>
      <c r="M24" s="10"/>
      <c r="N24" s="10"/>
      <c r="Q24" s="10"/>
      <c r="R24" s="10"/>
      <c r="T24" s="10"/>
      <c r="U24" s="10"/>
      <c r="V24" s="10"/>
      <c r="W24" s="14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6"/>
      <c r="AN24" s="10"/>
    </row>
    <row r="25" spans="1:40" x14ac:dyDescent="0.2">
      <c r="B25" s="9"/>
      <c r="C25" s="9"/>
      <c r="D25" s="13"/>
      <c r="L25" s="11"/>
      <c r="M25" s="10"/>
      <c r="N25" s="10"/>
      <c r="Q25" s="10"/>
      <c r="R25" s="10"/>
      <c r="T25" s="10"/>
      <c r="U25" s="10"/>
      <c r="V25" s="10"/>
      <c r="W25" s="14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6"/>
      <c r="AN25" s="10"/>
    </row>
    <row r="26" spans="1:40" x14ac:dyDescent="0.2">
      <c r="B26" s="9"/>
      <c r="C26" s="9"/>
      <c r="D26" s="13"/>
      <c r="L26" s="11"/>
      <c r="M26" s="10"/>
      <c r="N26" s="10"/>
      <c r="Q26" s="10"/>
      <c r="R26" s="10"/>
      <c r="T26" s="10"/>
      <c r="U26" s="10"/>
      <c r="V26" s="10"/>
      <c r="W26" s="14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6"/>
      <c r="AN26" s="10"/>
    </row>
    <row r="27" spans="1:40" x14ac:dyDescent="0.2">
      <c r="B27" s="9"/>
      <c r="C27" s="9"/>
      <c r="D27" s="13"/>
      <c r="L27" s="11"/>
      <c r="M27" s="10"/>
      <c r="N27" s="10"/>
      <c r="Q27" s="10"/>
      <c r="R27" s="10"/>
      <c r="T27" s="10"/>
      <c r="U27" s="10"/>
      <c r="V27" s="10"/>
      <c r="W27" s="14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6"/>
      <c r="AN27" s="10"/>
    </row>
    <row r="28" spans="1:40" x14ac:dyDescent="0.2">
      <c r="B28" s="9"/>
      <c r="C28" s="9"/>
      <c r="D28" s="13"/>
      <c r="L28" s="12"/>
      <c r="M28" s="10"/>
      <c r="N28" s="10"/>
      <c r="Q28" s="10"/>
      <c r="R28" s="10"/>
      <c r="T28" s="10"/>
      <c r="U28" s="10"/>
      <c r="V28" s="10"/>
      <c r="W28" s="14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6"/>
      <c r="AN28" s="10"/>
    </row>
    <row r="29" spans="1:40" x14ac:dyDescent="0.2">
      <c r="B29" s="9"/>
      <c r="C29" s="9"/>
      <c r="D29" s="13"/>
      <c r="L29" s="12"/>
      <c r="M29" s="10"/>
      <c r="N29" s="10"/>
      <c r="Q29" s="10"/>
      <c r="R29" s="10"/>
      <c r="T29" s="10"/>
      <c r="U29" s="10"/>
      <c r="V29" s="10"/>
      <c r="W29" s="14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6"/>
      <c r="AN29" s="10"/>
    </row>
    <row r="30" spans="1:40" x14ac:dyDescent="0.2">
      <c r="B30" s="9"/>
      <c r="C30" s="9"/>
      <c r="D30" s="13"/>
      <c r="L30" s="12"/>
      <c r="M30" s="10"/>
      <c r="N30" s="10"/>
      <c r="Q30" s="10"/>
      <c r="R30" s="10"/>
      <c r="T30" s="10"/>
      <c r="U30" s="10"/>
      <c r="V30" s="10"/>
      <c r="W30" s="14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6"/>
      <c r="AN30" s="10"/>
    </row>
    <row r="31" spans="1:40" x14ac:dyDescent="0.2">
      <c r="B31" s="9"/>
      <c r="C31" s="9"/>
      <c r="D31" s="13"/>
      <c r="L31" s="12"/>
      <c r="M31" s="10"/>
      <c r="N31" s="10"/>
      <c r="Q31" s="10"/>
      <c r="R31" s="10"/>
      <c r="T31" s="10"/>
      <c r="U31" s="10"/>
      <c r="V31" s="10"/>
      <c r="W31" s="14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6"/>
      <c r="AN31" s="10"/>
    </row>
    <row r="32" spans="1:40" x14ac:dyDescent="0.2">
      <c r="B32" s="9"/>
      <c r="C32" s="9"/>
      <c r="D32" s="13"/>
      <c r="L32" s="12"/>
      <c r="M32" s="10"/>
      <c r="N32" s="10"/>
      <c r="Q32" s="10"/>
      <c r="R32" s="10"/>
      <c r="T32" s="10"/>
      <c r="U32" s="10"/>
      <c r="V32" s="10"/>
      <c r="W32" s="14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6"/>
      <c r="AN32" s="10"/>
    </row>
    <row r="33" spans="2:35" x14ac:dyDescent="0.2">
      <c r="B33" s="9"/>
      <c r="C33" s="9"/>
      <c r="D33" s="13"/>
      <c r="L33" s="12"/>
      <c r="M33" s="10"/>
      <c r="N33" s="10"/>
      <c r="Q33" s="10"/>
      <c r="R33" s="10"/>
      <c r="T33" s="10"/>
      <c r="U33" s="10"/>
      <c r="V33" s="10"/>
      <c r="W33" s="14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6"/>
    </row>
    <row r="34" spans="2:35" x14ac:dyDescent="0.2">
      <c r="B34" s="9"/>
      <c r="C34" s="9"/>
      <c r="D34" s="13"/>
      <c r="L34" s="12"/>
      <c r="M34" s="10"/>
      <c r="N34" s="10"/>
      <c r="Q34" s="10"/>
      <c r="R34" s="10"/>
      <c r="T34" s="10"/>
      <c r="U34" s="10"/>
      <c r="V34" s="10"/>
      <c r="W34" s="14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6"/>
    </row>
    <row r="35" spans="2:35" x14ac:dyDescent="0.2">
      <c r="B35" s="9"/>
      <c r="C35" s="9"/>
      <c r="D35" s="13"/>
      <c r="L35" s="12"/>
      <c r="M35" s="10"/>
      <c r="N35" s="10"/>
      <c r="Q35" s="10"/>
      <c r="R35" s="10"/>
      <c r="T35" s="10"/>
      <c r="U35" s="10"/>
      <c r="V35" s="10"/>
      <c r="W35" s="14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6"/>
    </row>
    <row r="36" spans="2:35" x14ac:dyDescent="0.2">
      <c r="B36" s="9"/>
      <c r="C36" s="9"/>
      <c r="D36" s="13"/>
      <c r="L36" s="12"/>
      <c r="M36" s="10"/>
      <c r="N36" s="10"/>
      <c r="Q36" s="10"/>
      <c r="R36" s="10"/>
      <c r="T36" s="10"/>
      <c r="U36" s="10"/>
      <c r="V36" s="10"/>
      <c r="W36" s="14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</row>
    <row r="37" spans="2:35" x14ac:dyDescent="0.2">
      <c r="B37" s="9"/>
      <c r="C37" s="9"/>
      <c r="D37" s="13"/>
      <c r="L37" s="12"/>
      <c r="M37" s="10"/>
      <c r="N37" s="10"/>
      <c r="Q37" s="10"/>
      <c r="R37" s="10"/>
      <c r="T37" s="10"/>
      <c r="U37" s="10"/>
      <c r="V37" s="10"/>
      <c r="W37" s="14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</row>
    <row r="38" spans="2:35" x14ac:dyDescent="0.2">
      <c r="B38" s="9"/>
      <c r="C38" s="9"/>
      <c r="D38" s="13"/>
      <c r="L38" s="12"/>
      <c r="M38" s="10"/>
      <c r="N38" s="10"/>
      <c r="Q38" s="10"/>
      <c r="R38" s="10"/>
      <c r="T38" s="10"/>
      <c r="U38" s="10"/>
      <c r="V38" s="10"/>
      <c r="W38" s="14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2:35" x14ac:dyDescent="0.2">
      <c r="B39" s="9"/>
      <c r="C39" s="9"/>
      <c r="D39" s="13"/>
      <c r="L39" s="12"/>
      <c r="M39" s="10"/>
      <c r="N39" s="10"/>
      <c r="Q39" s="10"/>
      <c r="R39" s="10"/>
      <c r="T39" s="10"/>
      <c r="U39" s="10"/>
      <c r="V39" s="10"/>
      <c r="W39" s="14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2:35" x14ac:dyDescent="0.2">
      <c r="B40" s="9"/>
      <c r="C40" s="9"/>
      <c r="D40" s="13"/>
      <c r="L40" s="12"/>
      <c r="M40" s="10"/>
      <c r="N40" s="10"/>
      <c r="Q40" s="10"/>
      <c r="R40" s="10"/>
      <c r="T40" s="10"/>
      <c r="U40" s="10"/>
      <c r="V40" s="10"/>
      <c r="W40" s="14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</row>
    <row r="41" spans="2:35" x14ac:dyDescent="0.2">
      <c r="B41" s="9"/>
      <c r="C41" s="9"/>
      <c r="D41" s="13"/>
      <c r="L41" s="12"/>
      <c r="M41" s="10"/>
      <c r="N41" s="10"/>
      <c r="Q41" s="10"/>
      <c r="R41" s="10"/>
      <c r="T41" s="10"/>
      <c r="U41" s="10"/>
      <c r="V41" s="10"/>
      <c r="W41" s="14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</row>
    <row r="42" spans="2:35" x14ac:dyDescent="0.2">
      <c r="B42" s="9"/>
      <c r="C42" s="9"/>
      <c r="D42" s="13"/>
      <c r="L42" s="12"/>
      <c r="M42" s="10"/>
      <c r="N42" s="10"/>
      <c r="Q42" s="10"/>
      <c r="R42" s="10"/>
      <c r="T42" s="10"/>
      <c r="U42" s="10"/>
      <c r="V42" s="10"/>
      <c r="W42" s="14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</row>
    <row r="43" spans="2:35" x14ac:dyDescent="0.2">
      <c r="B43" s="9"/>
      <c r="C43" s="9"/>
      <c r="D43" s="13"/>
      <c r="L43" s="12"/>
      <c r="M43" s="10"/>
      <c r="N43" s="10"/>
      <c r="Q43" s="10"/>
      <c r="R43" s="10"/>
      <c r="T43" s="10"/>
      <c r="U43" s="10"/>
      <c r="V43" s="10"/>
      <c r="W43" s="14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</row>
    <row r="44" spans="2:35" x14ac:dyDescent="0.2">
      <c r="D44" s="13"/>
      <c r="L44" s="12"/>
      <c r="M44" s="10"/>
      <c r="N44" s="10"/>
      <c r="Q44" s="10"/>
      <c r="R44" s="10"/>
      <c r="T44" s="10"/>
      <c r="U44" s="10"/>
      <c r="V44" s="10"/>
      <c r="W44" s="14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</row>
    <row r="45" spans="2:35" x14ac:dyDescent="0.2">
      <c r="D45" s="13"/>
      <c r="L45" s="12"/>
      <c r="M45" s="10"/>
      <c r="N45" s="10"/>
      <c r="Q45" s="10"/>
      <c r="R45" s="10"/>
      <c r="T45" s="10"/>
      <c r="U45" s="10"/>
      <c r="V45" s="10"/>
      <c r="W45" s="14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46" spans="2:35" x14ac:dyDescent="0.2">
      <c r="D46" s="13"/>
      <c r="L46" s="12"/>
      <c r="M46" s="10"/>
      <c r="N46" s="10"/>
      <c r="Q46" s="10"/>
      <c r="R46" s="10"/>
      <c r="T46" s="10"/>
      <c r="U46" s="10"/>
      <c r="V46" s="10"/>
      <c r="W46" s="14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</row>
    <row r="47" spans="2:35" x14ac:dyDescent="0.2">
      <c r="D47" s="13"/>
      <c r="L47" s="12"/>
      <c r="M47" s="10"/>
      <c r="N47" s="10"/>
      <c r="Q47" s="10"/>
      <c r="R47" s="10"/>
      <c r="T47" s="10"/>
      <c r="U47" s="10"/>
      <c r="V47" s="10"/>
      <c r="W47" s="14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</row>
    <row r="48" spans="2:35" x14ac:dyDescent="0.2">
      <c r="D48" s="13"/>
      <c r="L48" s="12"/>
      <c r="M48" s="10"/>
      <c r="N48" s="10"/>
      <c r="Q48" s="10"/>
      <c r="R48" s="10"/>
      <c r="T48" s="10"/>
      <c r="U48" s="10"/>
      <c r="V48" s="10"/>
      <c r="W48" s="14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</row>
    <row r="49" spans="4:35" x14ac:dyDescent="0.2">
      <c r="D49" s="13"/>
      <c r="L49" s="12"/>
      <c r="M49" s="10"/>
      <c r="N49" s="10"/>
      <c r="Q49" s="10"/>
      <c r="R49" s="10"/>
      <c r="T49" s="10"/>
      <c r="U49" s="10"/>
      <c r="V49" s="10"/>
      <c r="W49" s="14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</row>
    <row r="50" spans="4:35" x14ac:dyDescent="0.2">
      <c r="D50" s="13"/>
      <c r="L50" s="12"/>
      <c r="M50" s="10"/>
      <c r="N50" s="10"/>
      <c r="Q50" s="10"/>
      <c r="R50" s="10"/>
      <c r="T50" s="10"/>
      <c r="U50" s="10"/>
      <c r="V50" s="10"/>
      <c r="W50" s="14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</row>
    <row r="51" spans="4:35" x14ac:dyDescent="0.2">
      <c r="D51" s="13"/>
      <c r="L51" s="12"/>
      <c r="M51" s="10"/>
      <c r="N51" s="10"/>
      <c r="Q51" s="10"/>
      <c r="R51" s="10"/>
      <c r="T51" s="10"/>
      <c r="U51" s="10"/>
      <c r="V51" s="10"/>
      <c r="W51" s="14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4:35" x14ac:dyDescent="0.2">
      <c r="D52" s="13"/>
      <c r="L52" s="12"/>
      <c r="M52" s="10"/>
      <c r="N52" s="10"/>
      <c r="Q52" s="10"/>
      <c r="R52" s="10"/>
      <c r="T52" s="10"/>
      <c r="U52" s="10"/>
      <c r="V52" s="10"/>
      <c r="W52" s="14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</row>
    <row r="53" spans="4:35" x14ac:dyDescent="0.2">
      <c r="D53" s="13"/>
      <c r="L53" s="12"/>
      <c r="M53" s="10"/>
      <c r="N53" s="10"/>
      <c r="Q53" s="10"/>
      <c r="R53" s="10"/>
      <c r="T53" s="10"/>
      <c r="U53" s="10"/>
      <c r="V53" s="10"/>
      <c r="W53" s="14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</row>
    <row r="54" spans="4:35" x14ac:dyDescent="0.2">
      <c r="D54" s="13"/>
      <c r="L54" s="12"/>
      <c r="M54" s="10"/>
      <c r="N54" s="10"/>
      <c r="Q54" s="10"/>
      <c r="R54" s="10"/>
      <c r="T54" s="10"/>
      <c r="U54" s="10"/>
      <c r="V54" s="10"/>
      <c r="W54" s="14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</row>
    <row r="55" spans="4:35" x14ac:dyDescent="0.2">
      <c r="D55" s="13"/>
      <c r="L55" s="12"/>
      <c r="M55" s="10"/>
      <c r="N55" s="10"/>
      <c r="Q55" s="10"/>
      <c r="R55" s="10"/>
      <c r="T55" s="10"/>
      <c r="U55" s="10"/>
      <c r="V55" s="10"/>
      <c r="W55" s="14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</row>
    <row r="56" spans="4:35" x14ac:dyDescent="0.2">
      <c r="D56" s="13"/>
      <c r="L56" s="12"/>
      <c r="M56" s="10"/>
      <c r="N56" s="10"/>
      <c r="Q56" s="10"/>
      <c r="R56" s="10"/>
      <c r="T56" s="10"/>
      <c r="U56" s="10"/>
      <c r="V56" s="10"/>
      <c r="W56" s="14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</row>
    <row r="57" spans="4:35" x14ac:dyDescent="0.2">
      <c r="D57" s="13"/>
      <c r="L57" s="12"/>
      <c r="M57" s="10"/>
      <c r="N57" s="10"/>
      <c r="Q57" s="10"/>
      <c r="R57" s="10"/>
      <c r="T57" s="10"/>
      <c r="U57" s="10"/>
      <c r="V57" s="10"/>
      <c r="W57" s="14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</row>
    <row r="58" spans="4:35" x14ac:dyDescent="0.2">
      <c r="D58" s="13"/>
      <c r="L58" s="12"/>
      <c r="M58" s="10"/>
      <c r="N58" s="10"/>
      <c r="Q58" s="10"/>
      <c r="R58" s="10"/>
      <c r="T58" s="10"/>
      <c r="U58" s="10"/>
      <c r="V58" s="10"/>
      <c r="W58" s="14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</row>
    <row r="59" spans="4:35" x14ac:dyDescent="0.2">
      <c r="D59" s="13"/>
      <c r="L59" s="12"/>
      <c r="M59" s="10"/>
      <c r="N59" s="10"/>
      <c r="Q59" s="10"/>
      <c r="R59" s="10"/>
      <c r="T59" s="10"/>
      <c r="U59" s="10"/>
      <c r="V59" s="10"/>
      <c r="W59" s="14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</row>
    <row r="60" spans="4:35" x14ac:dyDescent="0.2">
      <c r="D60" s="13"/>
      <c r="L60" s="12"/>
      <c r="M60" s="10"/>
      <c r="N60" s="10"/>
      <c r="Q60" s="10"/>
      <c r="R60" s="10"/>
      <c r="T60" s="10"/>
      <c r="U60" s="10"/>
      <c r="V60" s="10"/>
      <c r="W60" s="14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4:35" x14ac:dyDescent="0.2">
      <c r="D61" s="13"/>
      <c r="L61" s="12"/>
      <c r="M61" s="10"/>
      <c r="N61" s="10"/>
      <c r="Q61" s="10"/>
      <c r="R61" s="10"/>
      <c r="T61" s="10"/>
      <c r="U61" s="10"/>
      <c r="V61" s="10"/>
      <c r="W61" s="14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</row>
    <row r="62" spans="4:35" x14ac:dyDescent="0.2">
      <c r="D62" s="13"/>
      <c r="L62" s="12"/>
      <c r="M62" s="10"/>
      <c r="N62" s="10"/>
      <c r="Q62" s="10"/>
      <c r="R62" s="10"/>
      <c r="T62" s="10"/>
      <c r="U62" s="10"/>
      <c r="V62" s="10"/>
      <c r="W62" s="14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</row>
    <row r="63" spans="4:35" x14ac:dyDescent="0.2">
      <c r="L63" s="12"/>
      <c r="M63" s="10"/>
      <c r="N63" s="10"/>
      <c r="Q63" s="10"/>
      <c r="R63" s="10"/>
      <c r="T63" s="10"/>
      <c r="U63" s="10"/>
      <c r="V63" s="10"/>
      <c r="W63" s="14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</row>
    <row r="64" spans="4:35" x14ac:dyDescent="0.2">
      <c r="L64" s="12"/>
      <c r="M64" s="10"/>
      <c r="N64" s="10"/>
      <c r="Q64" s="10"/>
      <c r="R64" s="10"/>
      <c r="T64" s="10"/>
      <c r="U64" s="10"/>
      <c r="V64" s="10"/>
      <c r="W64" s="14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</row>
    <row r="65" spans="12:35" x14ac:dyDescent="0.2">
      <c r="L65" s="12"/>
      <c r="M65" s="10"/>
      <c r="N65" s="10"/>
      <c r="Q65" s="10"/>
      <c r="R65" s="10"/>
      <c r="T65" s="10"/>
      <c r="U65" s="10"/>
      <c r="V65" s="10"/>
      <c r="W65" s="14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</row>
    <row r="66" spans="12:35" x14ac:dyDescent="0.2">
      <c r="L66" s="12"/>
      <c r="M66" s="10"/>
      <c r="N66" s="10"/>
      <c r="Q66" s="10"/>
      <c r="R66" s="10"/>
      <c r="T66" s="10"/>
      <c r="U66" s="10"/>
      <c r="V66" s="10"/>
      <c r="W66" s="14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</row>
    <row r="67" spans="12:35" x14ac:dyDescent="0.2">
      <c r="L67" s="12"/>
      <c r="M67" s="10"/>
      <c r="N67" s="10"/>
      <c r="Q67" s="10"/>
      <c r="R67" s="10"/>
      <c r="T67" s="10"/>
      <c r="U67" s="10"/>
      <c r="V67" s="10"/>
      <c r="W67" s="14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</row>
    <row r="68" spans="12:35" x14ac:dyDescent="0.2">
      <c r="L68" s="12"/>
      <c r="M68" s="10"/>
      <c r="N68" s="10"/>
      <c r="Q68" s="10"/>
      <c r="R68" s="10"/>
      <c r="T68" s="10"/>
      <c r="U68" s="10"/>
      <c r="V68" s="10"/>
      <c r="W68" s="14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spans="12:35" x14ac:dyDescent="0.2">
      <c r="L69" s="12"/>
      <c r="M69" s="10"/>
      <c r="N69" s="10"/>
      <c r="Q69" s="10"/>
      <c r="R69" s="10"/>
      <c r="T69" s="10"/>
      <c r="U69" s="10"/>
      <c r="V69" s="10"/>
      <c r="W69" s="14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</row>
    <row r="70" spans="12:35" x14ac:dyDescent="0.2">
      <c r="L70" s="12"/>
      <c r="M70" s="10"/>
      <c r="N70" s="10"/>
      <c r="Q70" s="10"/>
      <c r="R70" s="10"/>
      <c r="T70" s="10"/>
      <c r="U70" s="10"/>
      <c r="V70" s="10"/>
      <c r="W70" s="14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</row>
    <row r="71" spans="12:35" x14ac:dyDescent="0.2">
      <c r="L71" s="12"/>
      <c r="M71" s="10"/>
      <c r="N71" s="10"/>
      <c r="Q71" s="10"/>
      <c r="R71" s="10"/>
      <c r="T71" s="10"/>
      <c r="U71" s="10"/>
      <c r="V71" s="10"/>
      <c r="W71" s="14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</row>
    <row r="72" spans="12:35" x14ac:dyDescent="0.2">
      <c r="L72" s="12"/>
      <c r="M72" s="10"/>
      <c r="N72" s="10"/>
      <c r="Q72" s="10"/>
      <c r="R72" s="10"/>
      <c r="T72" s="10"/>
      <c r="U72" s="10"/>
      <c r="V72" s="10"/>
      <c r="W72" s="14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</row>
    <row r="73" spans="12:35" x14ac:dyDescent="0.2">
      <c r="L73" s="12"/>
      <c r="M73" s="10"/>
      <c r="N73" s="10"/>
      <c r="Q73" s="10"/>
      <c r="R73" s="10"/>
      <c r="T73" s="10"/>
      <c r="U73" s="10"/>
      <c r="V73" s="10"/>
      <c r="W73" s="14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</row>
    <row r="74" spans="12:35" x14ac:dyDescent="0.2">
      <c r="L74" s="12"/>
      <c r="M74" s="10"/>
      <c r="N74" s="10"/>
      <c r="Q74" s="10"/>
      <c r="R74" s="10"/>
      <c r="T74" s="10"/>
      <c r="U74" s="10"/>
      <c r="V74" s="10"/>
      <c r="W74" s="14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</row>
    <row r="75" spans="12:35" x14ac:dyDescent="0.2">
      <c r="L75" s="12"/>
      <c r="M75" s="10"/>
      <c r="N75" s="10"/>
      <c r="Q75" s="10"/>
      <c r="R75" s="10"/>
      <c r="T75" s="10"/>
      <c r="U75" s="10"/>
      <c r="V75" s="10"/>
      <c r="W75" s="14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</row>
    <row r="76" spans="12:35" x14ac:dyDescent="0.2">
      <c r="L76" s="12"/>
      <c r="M76" s="10"/>
      <c r="N76" s="10"/>
      <c r="Q76" s="10"/>
      <c r="R76" s="10"/>
      <c r="T76" s="10"/>
      <c r="U76" s="10"/>
      <c r="V76" s="10"/>
      <c r="W76" s="14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</row>
    <row r="77" spans="12:35" x14ac:dyDescent="0.2">
      <c r="L77" s="12"/>
      <c r="M77" s="10"/>
      <c r="N77" s="10"/>
      <c r="Q77" s="10"/>
      <c r="R77" s="10"/>
      <c r="T77" s="10"/>
      <c r="U77" s="10"/>
      <c r="V77" s="10"/>
      <c r="W77" s="14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</row>
    <row r="78" spans="12:35" x14ac:dyDescent="0.2">
      <c r="L78" s="12"/>
      <c r="M78" s="10"/>
      <c r="N78" s="10"/>
      <c r="Q78" s="10"/>
      <c r="R78" s="10"/>
      <c r="T78" s="10"/>
      <c r="U78" s="10"/>
      <c r="V78" s="10"/>
      <c r="W78" s="14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</row>
    <row r="79" spans="12:35" x14ac:dyDescent="0.2">
      <c r="L79" s="12"/>
      <c r="M79" s="10"/>
      <c r="N79" s="10"/>
      <c r="Q79" s="10"/>
      <c r="R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2:35" x14ac:dyDescent="0.2">
      <c r="L80" s="12"/>
      <c r="M80" s="10"/>
      <c r="N80" s="10"/>
      <c r="Q80" s="10"/>
      <c r="R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2:35" x14ac:dyDescent="0.2">
      <c r="L81" s="12"/>
      <c r="M81" s="10"/>
      <c r="N81" s="10"/>
      <c r="Q81" s="10"/>
      <c r="R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2:35" x14ac:dyDescent="0.2">
      <c r="L82" s="12"/>
      <c r="M82" s="10"/>
      <c r="N82" s="10"/>
      <c r="Q82" s="10"/>
      <c r="R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2:35" x14ac:dyDescent="0.2">
      <c r="L83" s="12"/>
      <c r="M83" s="10"/>
      <c r="N83" s="10"/>
      <c r="Q83" s="10"/>
      <c r="R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2:35" x14ac:dyDescent="0.2">
      <c r="L84" s="12"/>
      <c r="M84" s="10"/>
      <c r="N84" s="10"/>
      <c r="Q84" s="10"/>
      <c r="R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2:35" x14ac:dyDescent="0.2">
      <c r="L85" s="12"/>
      <c r="M85" s="10"/>
      <c r="N85" s="10"/>
      <c r="Q85" s="10"/>
      <c r="R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2:35" x14ac:dyDescent="0.2">
      <c r="L86" s="12"/>
      <c r="M86" s="10"/>
      <c r="N86" s="10"/>
      <c r="Q86" s="10"/>
      <c r="R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2:35" x14ac:dyDescent="0.2">
      <c r="L87" s="12"/>
      <c r="M87" s="10"/>
      <c r="N87" s="10"/>
      <c r="Q87" s="10"/>
      <c r="R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</row>
    <row r="88" spans="12:35" x14ac:dyDescent="0.2">
      <c r="L88" s="12"/>
      <c r="M88" s="10"/>
      <c r="N88" s="10"/>
      <c r="Q88" s="10"/>
      <c r="R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2:35" x14ac:dyDescent="0.2">
      <c r="L89" s="12"/>
      <c r="M89" s="10"/>
      <c r="N89" s="10"/>
      <c r="Q89" s="10"/>
      <c r="R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</row>
    <row r="90" spans="12:35" x14ac:dyDescent="0.2">
      <c r="L90" s="12"/>
      <c r="M90" s="10"/>
      <c r="N90" s="10"/>
      <c r="Q90" s="10"/>
      <c r="R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</row>
    <row r="91" spans="12:35" x14ac:dyDescent="0.2">
      <c r="L91" s="12"/>
      <c r="M91" s="10"/>
      <c r="N91" s="10"/>
      <c r="Q91" s="10"/>
      <c r="R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</row>
    <row r="92" spans="12:35" x14ac:dyDescent="0.2">
      <c r="L92" s="12"/>
      <c r="M92" s="10"/>
      <c r="N92" s="10"/>
      <c r="Q92" s="10"/>
      <c r="R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</row>
    <row r="93" spans="12:35" x14ac:dyDescent="0.2">
      <c r="L93" s="12"/>
      <c r="M93" s="10"/>
      <c r="N93" s="10"/>
      <c r="Q93" s="10"/>
      <c r="R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</row>
    <row r="94" spans="12:35" x14ac:dyDescent="0.2">
      <c r="L94" s="12"/>
      <c r="M94" s="10"/>
      <c r="N94" s="10"/>
      <c r="Q94" s="10"/>
      <c r="R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</row>
    <row r="95" spans="12:35" x14ac:dyDescent="0.2">
      <c r="L95" s="12"/>
      <c r="M95" s="10"/>
      <c r="N95" s="10"/>
      <c r="Q95" s="10"/>
      <c r="R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</row>
    <row r="96" spans="12:35" x14ac:dyDescent="0.2">
      <c r="L96" s="12"/>
      <c r="M96" s="10"/>
      <c r="N96" s="10"/>
      <c r="Q96" s="10"/>
      <c r="R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</row>
    <row r="97" spans="12:35" x14ac:dyDescent="0.2">
      <c r="L97" s="12"/>
      <c r="M97" s="10"/>
      <c r="N97" s="10"/>
      <c r="Q97" s="10"/>
      <c r="R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</row>
    <row r="98" spans="12:35" x14ac:dyDescent="0.2">
      <c r="L98" s="12"/>
      <c r="M98" s="10"/>
      <c r="N98" s="10"/>
      <c r="Q98" s="10"/>
      <c r="R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</row>
    <row r="99" spans="12:35" x14ac:dyDescent="0.2">
      <c r="L99" s="12"/>
      <c r="M99" s="10"/>
      <c r="N99" s="10"/>
      <c r="Q99" s="10"/>
      <c r="R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</row>
    <row r="100" spans="12:35" x14ac:dyDescent="0.2">
      <c r="L100" s="12"/>
      <c r="M100" s="10"/>
      <c r="N100" s="10"/>
      <c r="Q100" s="10"/>
      <c r="R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</row>
    <row r="101" spans="12:35" x14ac:dyDescent="0.2">
      <c r="L101" s="12"/>
      <c r="M101" s="10"/>
      <c r="N101" s="10"/>
      <c r="Q101" s="10"/>
      <c r="R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</row>
    <row r="102" spans="12:35" x14ac:dyDescent="0.2">
      <c r="L102" s="12"/>
      <c r="M102" s="10"/>
      <c r="N102" s="10"/>
      <c r="Q102" s="10"/>
      <c r="R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</row>
    <row r="103" spans="12:35" x14ac:dyDescent="0.2">
      <c r="L103" s="12"/>
      <c r="M103" s="10"/>
      <c r="N103" s="10"/>
      <c r="Q103" s="10"/>
      <c r="R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</row>
    <row r="104" spans="12:35" x14ac:dyDescent="0.2">
      <c r="L104" s="12"/>
      <c r="M104" s="10"/>
      <c r="N104" s="10"/>
      <c r="Q104" s="10"/>
      <c r="R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</row>
    <row r="105" spans="12:35" x14ac:dyDescent="0.2">
      <c r="L105" s="12"/>
      <c r="M105" s="10"/>
      <c r="N105" s="10"/>
      <c r="Q105" s="10"/>
      <c r="R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</row>
    <row r="106" spans="12:35" x14ac:dyDescent="0.2">
      <c r="L106" s="12"/>
      <c r="M106" s="10"/>
      <c r="N106" s="10"/>
      <c r="Q106" s="10"/>
      <c r="R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</row>
    <row r="107" spans="12:35" x14ac:dyDescent="0.2">
      <c r="L107" s="12"/>
      <c r="M107" s="10"/>
      <c r="N107" s="10"/>
      <c r="Q107" s="10"/>
      <c r="R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</row>
    <row r="108" spans="12:35" x14ac:dyDescent="0.2">
      <c r="L108" s="12"/>
      <c r="M108" s="10"/>
      <c r="N108" s="10"/>
      <c r="Q108" s="10"/>
      <c r="R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</row>
    <row r="109" spans="12:35" x14ac:dyDescent="0.2">
      <c r="L109" s="12"/>
      <c r="M109" s="10"/>
      <c r="N109" s="10"/>
      <c r="Q109" s="10"/>
      <c r="R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</row>
    <row r="110" spans="12:35" x14ac:dyDescent="0.2">
      <c r="L110" s="12"/>
      <c r="M110" s="10"/>
      <c r="N110" s="10"/>
      <c r="Q110" s="10"/>
      <c r="R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</row>
    <row r="111" spans="12:35" x14ac:dyDescent="0.2">
      <c r="L111" s="12"/>
      <c r="M111" s="10"/>
      <c r="N111" s="10"/>
      <c r="Q111" s="10"/>
      <c r="R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</row>
    <row r="112" spans="12:35" x14ac:dyDescent="0.2">
      <c r="L112" s="12"/>
      <c r="M112" s="10"/>
      <c r="N112" s="10"/>
      <c r="Q112" s="10"/>
      <c r="R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</row>
    <row r="113" spans="12:35" x14ac:dyDescent="0.2">
      <c r="L113" s="12"/>
      <c r="M113" s="10"/>
      <c r="N113" s="10"/>
      <c r="Q113" s="10"/>
      <c r="R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</row>
    <row r="114" spans="12:35" x14ac:dyDescent="0.2">
      <c r="L114" s="12"/>
      <c r="M114" s="10"/>
      <c r="N114" s="10"/>
      <c r="Q114" s="10"/>
      <c r="R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</row>
    <row r="115" spans="12:35" x14ac:dyDescent="0.2">
      <c r="L115" s="12"/>
      <c r="M115" s="10"/>
      <c r="N115" s="10"/>
      <c r="Q115" s="10"/>
      <c r="R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</row>
    <row r="116" spans="12:35" x14ac:dyDescent="0.2">
      <c r="L116" s="12"/>
      <c r="M116" s="10"/>
      <c r="N116" s="10"/>
      <c r="Q116" s="10"/>
      <c r="R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</row>
    <row r="117" spans="12:35" x14ac:dyDescent="0.2">
      <c r="L117" s="12"/>
      <c r="M117" s="10"/>
      <c r="N117" s="10"/>
      <c r="Q117" s="10"/>
      <c r="R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</row>
    <row r="118" spans="12:35" x14ac:dyDescent="0.2">
      <c r="L118" s="12"/>
      <c r="M118" s="10"/>
      <c r="N118" s="10"/>
      <c r="Q118" s="10"/>
      <c r="R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</row>
    <row r="119" spans="12:35" x14ac:dyDescent="0.2">
      <c r="L119" s="12"/>
      <c r="M119" s="10"/>
      <c r="N119" s="10"/>
      <c r="Q119" s="10"/>
      <c r="R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</row>
    <row r="120" spans="12:35" x14ac:dyDescent="0.2">
      <c r="L120" s="12"/>
      <c r="M120" s="10"/>
      <c r="N120" s="10"/>
      <c r="Q120" s="10"/>
      <c r="R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</row>
    <row r="121" spans="12:35" x14ac:dyDescent="0.2">
      <c r="L121" s="12"/>
      <c r="M121" s="10"/>
      <c r="N121" s="10"/>
      <c r="Q121" s="10"/>
      <c r="R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</row>
    <row r="122" spans="12:35" x14ac:dyDescent="0.2">
      <c r="L122" s="12"/>
      <c r="M122" s="10"/>
      <c r="N122" s="10"/>
      <c r="Q122" s="10"/>
      <c r="R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</row>
    <row r="123" spans="12:35" x14ac:dyDescent="0.2">
      <c r="L123" s="12"/>
      <c r="M123" s="10"/>
      <c r="N123" s="10"/>
      <c r="Q123" s="10"/>
      <c r="R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</row>
    <row r="124" spans="12:35" x14ac:dyDescent="0.2">
      <c r="L124" s="12"/>
      <c r="M124" s="10"/>
      <c r="N124" s="10"/>
      <c r="Q124" s="10"/>
      <c r="R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</row>
    <row r="125" spans="12:35" x14ac:dyDescent="0.2">
      <c r="L125" s="12"/>
      <c r="M125" s="10"/>
      <c r="N125" s="10"/>
      <c r="Q125" s="10"/>
      <c r="R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</row>
    <row r="126" spans="12:35" x14ac:dyDescent="0.2">
      <c r="L126" s="12"/>
      <c r="M126" s="10"/>
      <c r="N126" s="10"/>
      <c r="Q126" s="10"/>
      <c r="R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</row>
    <row r="127" spans="12:35" x14ac:dyDescent="0.2">
      <c r="L127" s="12"/>
      <c r="M127" s="10"/>
      <c r="N127" s="10"/>
      <c r="Q127" s="10"/>
      <c r="R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</row>
    <row r="128" spans="12:35" x14ac:dyDescent="0.2">
      <c r="L128" s="12"/>
      <c r="M128" s="10"/>
      <c r="N128" s="10"/>
      <c r="Q128" s="10"/>
      <c r="R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</row>
    <row r="129" spans="12:35" x14ac:dyDescent="0.2">
      <c r="L129" s="12"/>
      <c r="M129" s="10"/>
      <c r="N129" s="10"/>
      <c r="Q129" s="10"/>
      <c r="R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</row>
    <row r="130" spans="12:35" x14ac:dyDescent="0.2">
      <c r="L130" s="12"/>
      <c r="M130" s="10"/>
      <c r="N130" s="10"/>
      <c r="Q130" s="10"/>
      <c r="R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</row>
    <row r="131" spans="12:35" x14ac:dyDescent="0.2">
      <c r="L131" s="12"/>
      <c r="M131" s="10"/>
      <c r="N131" s="10"/>
      <c r="Q131" s="10"/>
      <c r="R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</row>
    <row r="132" spans="12:35" x14ac:dyDescent="0.2">
      <c r="L132" s="12"/>
      <c r="M132" s="10"/>
      <c r="N132" s="10"/>
      <c r="Q132" s="10"/>
      <c r="R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</row>
    <row r="133" spans="12:35" x14ac:dyDescent="0.2">
      <c r="L133" s="12"/>
      <c r="M133" s="10"/>
      <c r="N133" s="10"/>
      <c r="Q133" s="10"/>
      <c r="R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</row>
    <row r="134" spans="12:35" x14ac:dyDescent="0.2">
      <c r="L134" s="12"/>
      <c r="M134" s="10"/>
      <c r="N134" s="10"/>
      <c r="Q134" s="10"/>
      <c r="R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</row>
    <row r="135" spans="12:35" x14ac:dyDescent="0.2">
      <c r="L135" s="12"/>
      <c r="M135" s="10"/>
      <c r="N135" s="10"/>
      <c r="Q135" s="10"/>
      <c r="R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</row>
    <row r="136" spans="12:35" x14ac:dyDescent="0.2">
      <c r="L136" s="12"/>
      <c r="M136" s="10"/>
      <c r="N136" s="10"/>
      <c r="Q136" s="10"/>
      <c r="R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</row>
    <row r="137" spans="12:35" x14ac:dyDescent="0.2">
      <c r="L137" s="12"/>
      <c r="M137" s="10"/>
      <c r="N137" s="10"/>
      <c r="Q137" s="10"/>
      <c r="R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</row>
    <row r="138" spans="12:35" x14ac:dyDescent="0.2">
      <c r="L138" s="12"/>
      <c r="M138" s="10"/>
      <c r="N138" s="10"/>
      <c r="Q138" s="10"/>
      <c r="R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</row>
    <row r="139" spans="12:35" x14ac:dyDescent="0.2">
      <c r="L139" s="12"/>
      <c r="M139" s="10"/>
      <c r="N139" s="10"/>
      <c r="Q139" s="10"/>
      <c r="R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</row>
    <row r="140" spans="12:35" x14ac:dyDescent="0.2">
      <c r="L140" s="12"/>
      <c r="M140" s="10"/>
      <c r="N140" s="10"/>
      <c r="Q140" s="10"/>
      <c r="R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</row>
    <row r="141" spans="12:35" x14ac:dyDescent="0.2">
      <c r="L141" s="12"/>
      <c r="M141" s="10"/>
      <c r="N141" s="10"/>
      <c r="Q141" s="10"/>
      <c r="R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</row>
    <row r="142" spans="12:35" x14ac:dyDescent="0.2">
      <c r="L142" s="12"/>
      <c r="M142" s="10"/>
      <c r="N142" s="10"/>
      <c r="Q142" s="10"/>
      <c r="R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</row>
    <row r="143" spans="12:35" x14ac:dyDescent="0.2">
      <c r="L143" s="12"/>
      <c r="M143" s="10"/>
      <c r="N143" s="10"/>
      <c r="Q143" s="10"/>
      <c r="R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</row>
    <row r="144" spans="12:35" x14ac:dyDescent="0.2">
      <c r="L144" s="12"/>
      <c r="M144" s="10"/>
      <c r="N144" s="10"/>
      <c r="Q144" s="10"/>
      <c r="R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</row>
    <row r="145" spans="12:35" x14ac:dyDescent="0.2">
      <c r="L145" s="12"/>
      <c r="M145" s="10"/>
      <c r="N145" s="10"/>
      <c r="Q145" s="10"/>
      <c r="R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</row>
    <row r="146" spans="12:35" x14ac:dyDescent="0.2">
      <c r="L146" s="12"/>
      <c r="M146" s="10"/>
      <c r="N146" s="10"/>
      <c r="Q146" s="10"/>
      <c r="R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</row>
    <row r="147" spans="12:35" x14ac:dyDescent="0.2">
      <c r="L147" s="12"/>
      <c r="M147" s="10"/>
      <c r="N147" s="10"/>
      <c r="Q147" s="10"/>
      <c r="R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</row>
    <row r="148" spans="12:35" x14ac:dyDescent="0.2">
      <c r="L148" s="12"/>
      <c r="M148" s="10"/>
      <c r="N148" s="10"/>
      <c r="Q148" s="10"/>
      <c r="R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</row>
    <row r="149" spans="12:35" x14ac:dyDescent="0.2">
      <c r="L149" s="12"/>
      <c r="M149" s="10"/>
      <c r="N149" s="10"/>
      <c r="Q149" s="10"/>
      <c r="R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</row>
    <row r="150" spans="12:35" x14ac:dyDescent="0.2">
      <c r="L150" s="12"/>
      <c r="M150" s="10"/>
      <c r="N150" s="10"/>
      <c r="Q150" s="10"/>
      <c r="R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</row>
    <row r="151" spans="12:35" x14ac:dyDescent="0.2">
      <c r="L151" s="12"/>
      <c r="M151" s="10"/>
      <c r="N151" s="10"/>
      <c r="Q151" s="10"/>
      <c r="R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</row>
    <row r="152" spans="12:35" x14ac:dyDescent="0.2">
      <c r="L152" s="12"/>
      <c r="M152" s="10"/>
      <c r="N152" s="10"/>
      <c r="Q152" s="10"/>
      <c r="R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</row>
    <row r="153" spans="12:35" x14ac:dyDescent="0.2">
      <c r="L153" s="12"/>
      <c r="M153" s="10"/>
      <c r="N153" s="10"/>
      <c r="Q153" s="10"/>
      <c r="R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</row>
    <row r="154" spans="12:35" x14ac:dyDescent="0.2">
      <c r="L154" s="12"/>
      <c r="M154" s="10"/>
      <c r="N154" s="10"/>
      <c r="Q154" s="10"/>
      <c r="R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</row>
    <row r="155" spans="12:35" x14ac:dyDescent="0.2">
      <c r="L155" s="12"/>
      <c r="M155" s="10"/>
      <c r="N155" s="10"/>
      <c r="Q155" s="10"/>
      <c r="R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</row>
    <row r="156" spans="12:35" x14ac:dyDescent="0.2">
      <c r="L156" s="12"/>
      <c r="M156" s="10"/>
      <c r="N156" s="10"/>
      <c r="Q156" s="10"/>
      <c r="R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</row>
    <row r="157" spans="12:35" x14ac:dyDescent="0.2">
      <c r="L157" s="12"/>
      <c r="M157" s="10"/>
      <c r="N157" s="10"/>
      <c r="Q157" s="10"/>
      <c r="R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</row>
    <row r="158" spans="12:35" x14ac:dyDescent="0.2">
      <c r="L158" s="12"/>
      <c r="M158" s="10"/>
      <c r="N158" s="10"/>
      <c r="Q158" s="10"/>
      <c r="R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</row>
    <row r="159" spans="12:35" x14ac:dyDescent="0.2">
      <c r="L159" s="12"/>
      <c r="M159" s="10"/>
      <c r="N159" s="10"/>
      <c r="Q159" s="10"/>
      <c r="R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</row>
    <row r="160" spans="12:35" x14ac:dyDescent="0.2">
      <c r="L160" s="12"/>
      <c r="M160" s="10"/>
      <c r="N160" s="10"/>
      <c r="Q160" s="10"/>
      <c r="R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</row>
    <row r="161" spans="12:35" x14ac:dyDescent="0.2">
      <c r="L161" s="12"/>
      <c r="M161" s="10"/>
      <c r="N161" s="10"/>
      <c r="Q161" s="10"/>
      <c r="R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</row>
    <row r="162" spans="12:35" x14ac:dyDescent="0.2">
      <c r="L162" s="12"/>
      <c r="M162" s="10"/>
      <c r="N162" s="10"/>
      <c r="Q162" s="10"/>
      <c r="R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</row>
    <row r="163" spans="12:35" x14ac:dyDescent="0.2">
      <c r="L163" s="12"/>
      <c r="M163" s="10"/>
      <c r="N163" s="10"/>
      <c r="Q163" s="10"/>
      <c r="R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</row>
    <row r="164" spans="12:35" x14ac:dyDescent="0.2">
      <c r="L164" s="12"/>
      <c r="M164" s="10"/>
      <c r="N164" s="10"/>
      <c r="Q164" s="10"/>
      <c r="R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</row>
    <row r="165" spans="12:35" x14ac:dyDescent="0.2">
      <c r="L165" s="12"/>
      <c r="M165" s="10"/>
      <c r="N165" s="10"/>
      <c r="Q165" s="10"/>
      <c r="R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</row>
    <row r="166" spans="12:35" x14ac:dyDescent="0.2">
      <c r="L166" s="12"/>
      <c r="M166" s="10"/>
      <c r="N166" s="10"/>
      <c r="Q166" s="10"/>
      <c r="R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</row>
    <row r="167" spans="12:35" x14ac:dyDescent="0.2">
      <c r="L167" s="12"/>
      <c r="M167" s="10"/>
      <c r="N167" s="10"/>
      <c r="Q167" s="10"/>
      <c r="R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</row>
    <row r="168" spans="12:35" x14ac:dyDescent="0.2">
      <c r="L168" s="12"/>
      <c r="M168" s="10"/>
      <c r="N168" s="10"/>
      <c r="Q168" s="10"/>
      <c r="R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</row>
    <row r="169" spans="12:35" x14ac:dyDescent="0.2">
      <c r="L169" s="12"/>
      <c r="M169" s="10"/>
      <c r="N169" s="10"/>
      <c r="Q169" s="10"/>
      <c r="R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</row>
    <row r="170" spans="12:35" x14ac:dyDescent="0.2">
      <c r="L170" s="12"/>
      <c r="M170" s="10"/>
      <c r="N170" s="10"/>
      <c r="Q170" s="10"/>
      <c r="R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</row>
    <row r="171" spans="12:35" x14ac:dyDescent="0.2">
      <c r="L171" s="12"/>
      <c r="M171" s="10"/>
      <c r="N171" s="10"/>
      <c r="Q171" s="10"/>
      <c r="R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</row>
    <row r="172" spans="12:35" x14ac:dyDescent="0.2">
      <c r="L172" s="12"/>
      <c r="M172" s="10"/>
      <c r="N172" s="10"/>
      <c r="Q172" s="10"/>
      <c r="R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</row>
    <row r="173" spans="12:35" x14ac:dyDescent="0.2">
      <c r="L173" s="12"/>
      <c r="M173" s="10"/>
      <c r="N173" s="10"/>
      <c r="Q173" s="10"/>
      <c r="R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</row>
    <row r="174" spans="12:35" x14ac:dyDescent="0.2">
      <c r="L174" s="12"/>
      <c r="M174" s="10"/>
      <c r="N174" s="10"/>
      <c r="Q174" s="10"/>
      <c r="R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</row>
    <row r="175" spans="12:35" x14ac:dyDescent="0.2">
      <c r="L175" s="12"/>
      <c r="M175" s="10"/>
      <c r="N175" s="10"/>
      <c r="Q175" s="10"/>
      <c r="R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</row>
    <row r="176" spans="12:35" x14ac:dyDescent="0.2">
      <c r="L176" s="12"/>
      <c r="M176" s="10"/>
      <c r="N176" s="10"/>
      <c r="Q176" s="10"/>
      <c r="R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</row>
    <row r="177" spans="12:35" x14ac:dyDescent="0.2">
      <c r="L177" s="10"/>
      <c r="M177" s="10"/>
      <c r="N177" s="10"/>
      <c r="Q177" s="10"/>
      <c r="R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</row>
    <row r="178" spans="12:35" x14ac:dyDescent="0.2">
      <c r="L178" s="10"/>
      <c r="M178" s="10"/>
      <c r="N178" s="10"/>
      <c r="Q178" s="10"/>
      <c r="R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</row>
    <row r="179" spans="12:35" x14ac:dyDescent="0.2">
      <c r="L179" s="10"/>
      <c r="M179" s="10"/>
      <c r="N179" s="10"/>
      <c r="Q179" s="10"/>
      <c r="R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</row>
    <row r="180" spans="12:35" x14ac:dyDescent="0.2">
      <c r="L180" s="10"/>
      <c r="M180" s="10"/>
      <c r="N180" s="10"/>
      <c r="Q180" s="10"/>
      <c r="R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</row>
    <row r="181" spans="12:35" x14ac:dyDescent="0.2">
      <c r="L181" s="10"/>
      <c r="M181" s="10"/>
      <c r="N181" s="10"/>
      <c r="Q181" s="10"/>
      <c r="R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</row>
    <row r="182" spans="12:35" x14ac:dyDescent="0.2">
      <c r="L182" s="10"/>
      <c r="M182" s="10"/>
      <c r="N182" s="10"/>
      <c r="Q182" s="10"/>
      <c r="R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</row>
    <row r="183" spans="12:35" x14ac:dyDescent="0.2">
      <c r="L183" s="10"/>
      <c r="M183" s="10"/>
      <c r="N183" s="10"/>
      <c r="Q183" s="10"/>
      <c r="R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</row>
    <row r="184" spans="12:35" x14ac:dyDescent="0.2">
      <c r="L184" s="10"/>
      <c r="M184" s="10"/>
      <c r="N184" s="10"/>
      <c r="Q184" s="10"/>
      <c r="R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</row>
    <row r="185" spans="12:35" x14ac:dyDescent="0.2">
      <c r="L185" s="10"/>
      <c r="M185" s="10"/>
      <c r="N185" s="10"/>
      <c r="Q185" s="10"/>
      <c r="R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</row>
    <row r="186" spans="12:35" x14ac:dyDescent="0.2">
      <c r="L186" s="10"/>
      <c r="M186" s="10"/>
      <c r="N186" s="10"/>
      <c r="Q186" s="10"/>
      <c r="R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</row>
  </sheetData>
  <mergeCells count="2">
    <mergeCell ref="D3:I3"/>
    <mergeCell ref="L3:P3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23FF8-0801-41F3-90F0-C06BBC03A5BE}">
  <dimension ref="A1:T70"/>
  <sheetViews>
    <sheetView workbookViewId="0">
      <pane xSplit="2" ySplit="5" topLeftCell="C24" activePane="bottomRight" state="frozen"/>
      <selection pane="topRight" activeCell="C1" sqref="C1"/>
      <selection pane="bottomLeft" activeCell="A5" sqref="A5"/>
      <selection pane="bottomRight" activeCell="B36" sqref="B36"/>
    </sheetView>
  </sheetViews>
  <sheetFormatPr baseColWidth="10" defaultRowHeight="15" x14ac:dyDescent="0.2"/>
  <cols>
    <col min="1" max="1" width="12.83203125" style="3" customWidth="1"/>
    <col min="2" max="3" width="11.33203125" style="3" customWidth="1"/>
    <col min="4" max="4" width="12.5" style="3" customWidth="1"/>
    <col min="5" max="5" width="12.5" style="3" bestFit="1" customWidth="1"/>
    <col min="6" max="6" width="13.1640625" style="3" customWidth="1"/>
    <col min="7" max="7" width="14.83203125" style="3" customWidth="1"/>
    <col min="8" max="8" width="14.33203125" style="10" customWidth="1"/>
    <col min="9" max="9" width="16.83203125" style="3" customWidth="1"/>
    <col min="10" max="10" width="13.83203125" style="3" customWidth="1"/>
    <col min="11" max="11" width="13.33203125" style="3" customWidth="1"/>
  </cols>
  <sheetData>
    <row r="1" spans="1:20" s="1" customFormat="1" x14ac:dyDescent="0.2">
      <c r="A1" s="1" t="s">
        <v>39</v>
      </c>
      <c r="C1" s="2"/>
      <c r="D1" s="2"/>
      <c r="E1" s="2"/>
      <c r="F1" s="2"/>
      <c r="G1" s="2"/>
      <c r="H1" s="36"/>
      <c r="I1" s="2"/>
      <c r="J1" s="2"/>
      <c r="K1" s="2"/>
    </row>
    <row r="2" spans="1:20" s="1" customFormat="1" x14ac:dyDescent="0.2">
      <c r="C2" s="2"/>
      <c r="D2" s="2"/>
      <c r="E2" s="2"/>
      <c r="F2" s="2"/>
      <c r="G2" s="2"/>
      <c r="H2" s="36"/>
      <c r="I2" s="2"/>
      <c r="J2" s="2"/>
      <c r="K2" s="2"/>
    </row>
    <row r="3" spans="1:20" x14ac:dyDescent="0.2">
      <c r="H3" s="65"/>
      <c r="I3" s="88"/>
      <c r="J3" s="88"/>
      <c r="K3" s="88"/>
    </row>
    <row r="4" spans="1:20" ht="32" x14ac:dyDescent="0.2">
      <c r="A4" s="64" t="s">
        <v>202</v>
      </c>
      <c r="B4" s="6" t="s">
        <v>2</v>
      </c>
      <c r="C4" s="100" t="s">
        <v>4</v>
      </c>
      <c r="D4" s="100"/>
      <c r="E4" s="100"/>
      <c r="F4" s="100"/>
      <c r="G4" s="20"/>
      <c r="H4" s="90" t="s">
        <v>196</v>
      </c>
      <c r="I4" s="91" t="s">
        <v>204</v>
      </c>
      <c r="J4" s="91" t="s">
        <v>177</v>
      </c>
      <c r="K4" s="91" t="s">
        <v>203</v>
      </c>
    </row>
    <row r="5" spans="1:20" ht="45" x14ac:dyDescent="0.2">
      <c r="A5" s="4" t="s">
        <v>37</v>
      </c>
      <c r="B5" s="4" t="s">
        <v>53</v>
      </c>
      <c r="C5" s="5" t="s">
        <v>3</v>
      </c>
      <c r="D5" s="5" t="s">
        <v>18</v>
      </c>
      <c r="E5" s="60" t="s">
        <v>192</v>
      </c>
      <c r="F5" s="5" t="s">
        <v>1</v>
      </c>
      <c r="G5" s="60" t="s">
        <v>191</v>
      </c>
      <c r="H5" s="92" t="s">
        <v>188</v>
      </c>
      <c r="I5" s="104" t="s">
        <v>518</v>
      </c>
      <c r="J5" s="104"/>
      <c r="K5" s="104"/>
      <c r="L5" s="3"/>
      <c r="M5" s="3"/>
      <c r="N5" s="3"/>
      <c r="O5" s="3"/>
      <c r="P5" s="3"/>
      <c r="Q5" s="3"/>
      <c r="R5" s="3"/>
      <c r="S5" s="3"/>
      <c r="T5" s="3"/>
    </row>
    <row r="6" spans="1:20" x14ac:dyDescent="0.2">
      <c r="A6" s="2">
        <v>1</v>
      </c>
      <c r="C6" s="13"/>
      <c r="H6" s="40"/>
      <c r="I6" s="47"/>
      <c r="J6" s="47"/>
      <c r="K6" s="47"/>
    </row>
    <row r="7" spans="1:20" x14ac:dyDescent="0.2">
      <c r="A7" s="2">
        <v>2</v>
      </c>
      <c r="B7" s="9">
        <v>46047</v>
      </c>
      <c r="C7" s="11">
        <v>5.0694444444444445E-2</v>
      </c>
      <c r="D7" s="3" t="s">
        <v>171</v>
      </c>
      <c r="E7" s="3" t="s">
        <v>170</v>
      </c>
      <c r="F7" s="10" t="s">
        <v>169</v>
      </c>
      <c r="G7" s="10" t="s">
        <v>168</v>
      </c>
      <c r="H7" s="40" t="s">
        <v>165</v>
      </c>
      <c r="I7" s="47">
        <v>3</v>
      </c>
      <c r="J7" s="47">
        <v>1</v>
      </c>
      <c r="K7" s="47">
        <v>3</v>
      </c>
    </row>
    <row r="8" spans="1:20" x14ac:dyDescent="0.2">
      <c r="A8" s="2">
        <v>3</v>
      </c>
      <c r="B8" s="9">
        <v>46052</v>
      </c>
      <c r="C8" s="11">
        <v>2.5000000000000001E-2</v>
      </c>
      <c r="D8" s="3" t="s">
        <v>164</v>
      </c>
      <c r="E8" s="3">
        <v>-68.004000000000005</v>
      </c>
      <c r="F8" s="3" t="s">
        <v>163</v>
      </c>
      <c r="G8" s="3">
        <v>178.01329999999999</v>
      </c>
      <c r="H8" s="40">
        <v>2</v>
      </c>
      <c r="I8" s="47">
        <v>3</v>
      </c>
      <c r="J8" s="47"/>
      <c r="K8" s="47"/>
    </row>
    <row r="9" spans="1:20" x14ac:dyDescent="0.2">
      <c r="A9" s="2">
        <v>4</v>
      </c>
      <c r="B9" s="9">
        <v>46053</v>
      </c>
      <c r="C9" s="13">
        <v>0.89097222222222228</v>
      </c>
      <c r="D9" s="3" t="s">
        <v>160</v>
      </c>
      <c r="E9" s="3">
        <v>-70.495000000000005</v>
      </c>
      <c r="F9" s="3" t="s">
        <v>159</v>
      </c>
      <c r="G9" s="3">
        <v>-177.6001</v>
      </c>
      <c r="H9" s="40">
        <v>2</v>
      </c>
      <c r="I9" s="47">
        <v>3</v>
      </c>
      <c r="J9" s="47"/>
      <c r="K9" s="47">
        <v>1</v>
      </c>
    </row>
    <row r="10" spans="1:20" x14ac:dyDescent="0.2">
      <c r="A10" s="2">
        <v>5</v>
      </c>
      <c r="B10" s="9">
        <v>46054</v>
      </c>
      <c r="C10" s="13">
        <v>4.0972222222222222E-2</v>
      </c>
      <c r="D10" s="3" t="s">
        <v>156</v>
      </c>
      <c r="E10" s="3">
        <v>-74.066999999999993</v>
      </c>
      <c r="F10" s="3" t="s">
        <v>155</v>
      </c>
      <c r="G10" s="3">
        <v>-177.09</v>
      </c>
      <c r="H10" s="40">
        <v>2</v>
      </c>
      <c r="I10" s="47">
        <v>3</v>
      </c>
      <c r="J10" s="47"/>
      <c r="K10" s="47"/>
    </row>
    <row r="11" spans="1:20" x14ac:dyDescent="0.2">
      <c r="A11" s="2">
        <v>6</v>
      </c>
      <c r="B11" s="9">
        <v>46055</v>
      </c>
      <c r="C11" s="13">
        <v>4.6527777777777779E-2</v>
      </c>
      <c r="D11" s="3" t="s">
        <v>152</v>
      </c>
      <c r="E11" s="3">
        <v>-76.972999999999999</v>
      </c>
      <c r="F11" s="3" t="s">
        <v>151</v>
      </c>
      <c r="G11" s="3">
        <v>178.43</v>
      </c>
      <c r="H11" s="40">
        <v>3</v>
      </c>
      <c r="I11" s="47">
        <v>3</v>
      </c>
      <c r="J11" s="47"/>
      <c r="K11" s="47">
        <v>3</v>
      </c>
    </row>
    <row r="12" spans="1:20" x14ac:dyDescent="0.2">
      <c r="A12" s="2">
        <v>7</v>
      </c>
      <c r="B12" s="9">
        <v>46058</v>
      </c>
      <c r="C12" s="13">
        <v>4.1666666666666664E-2</v>
      </c>
      <c r="D12" s="3" t="s">
        <v>148</v>
      </c>
      <c r="E12" s="3">
        <v>-77.1447</v>
      </c>
      <c r="F12" s="3" t="s">
        <v>147</v>
      </c>
      <c r="G12" s="3">
        <v>166.56299999999999</v>
      </c>
      <c r="H12" s="40">
        <v>2</v>
      </c>
      <c r="I12" s="47">
        <v>3</v>
      </c>
      <c r="J12" s="47">
        <v>3</v>
      </c>
      <c r="K12" s="47">
        <v>3</v>
      </c>
    </row>
    <row r="13" spans="1:20" x14ac:dyDescent="0.2">
      <c r="A13" s="2">
        <v>8</v>
      </c>
      <c r="B13" s="9">
        <v>46059</v>
      </c>
      <c r="C13" s="13">
        <v>7.3611111111111113E-2</v>
      </c>
      <c r="D13" s="3" t="s">
        <v>144</v>
      </c>
      <c r="E13" s="3">
        <v>-77.561000000000007</v>
      </c>
      <c r="F13" s="3" t="s">
        <v>143</v>
      </c>
      <c r="G13" s="53">
        <v>166.19</v>
      </c>
      <c r="H13" s="40">
        <v>3</v>
      </c>
      <c r="I13" s="47">
        <v>3</v>
      </c>
      <c r="J13" s="47">
        <v>3</v>
      </c>
      <c r="K13" s="47">
        <v>3</v>
      </c>
    </row>
    <row r="14" spans="1:20" x14ac:dyDescent="0.2">
      <c r="A14" s="2">
        <v>9</v>
      </c>
      <c r="B14" s="9">
        <v>46060</v>
      </c>
      <c r="C14" s="13">
        <v>0.16319444444444445</v>
      </c>
      <c r="D14" s="3" t="s">
        <v>140</v>
      </c>
      <c r="E14" s="3">
        <v>-77.816000000000003</v>
      </c>
      <c r="F14" s="3" t="s">
        <v>139</v>
      </c>
      <c r="G14" s="42">
        <v>165.6865</v>
      </c>
      <c r="H14" s="40">
        <v>3</v>
      </c>
      <c r="I14" s="47">
        <v>3</v>
      </c>
      <c r="J14" s="47">
        <v>3</v>
      </c>
      <c r="K14" s="47">
        <v>2</v>
      </c>
    </row>
    <row r="15" spans="1:20" x14ac:dyDescent="0.2">
      <c r="A15" s="2">
        <v>10</v>
      </c>
      <c r="B15" s="9">
        <v>46061</v>
      </c>
      <c r="C15" s="13">
        <v>0.14166666666666666</v>
      </c>
      <c r="D15" s="3" t="s">
        <v>136</v>
      </c>
      <c r="E15" s="3">
        <v>77.786600000000007</v>
      </c>
      <c r="F15" s="3" t="s">
        <v>135</v>
      </c>
      <c r="G15" s="42" t="s">
        <v>212</v>
      </c>
      <c r="H15" s="40">
        <v>3</v>
      </c>
      <c r="I15" s="47">
        <v>3</v>
      </c>
      <c r="J15" s="47">
        <v>3</v>
      </c>
      <c r="K15" s="47">
        <v>3</v>
      </c>
    </row>
    <row r="16" spans="1:20" x14ac:dyDescent="0.2">
      <c r="A16" s="2">
        <v>11</v>
      </c>
      <c r="B16" s="8">
        <v>46062</v>
      </c>
      <c r="C16" s="13">
        <v>8.3333333333333329E-2</v>
      </c>
      <c r="D16" s="3" t="s">
        <v>132</v>
      </c>
      <c r="E16" s="3">
        <v>-77.742099999999994</v>
      </c>
      <c r="F16" s="3" t="s">
        <v>131</v>
      </c>
      <c r="G16" s="42" t="s">
        <v>213</v>
      </c>
      <c r="H16" s="40">
        <v>2</v>
      </c>
      <c r="I16" s="47">
        <v>3</v>
      </c>
      <c r="J16" s="47">
        <v>3</v>
      </c>
      <c r="K16" s="47">
        <v>3</v>
      </c>
    </row>
    <row r="17" spans="1:11" x14ac:dyDescent="0.2">
      <c r="A17" s="2">
        <v>12</v>
      </c>
      <c r="B17" s="9">
        <v>46063</v>
      </c>
      <c r="C17" s="13">
        <v>0.19097222222222221</v>
      </c>
      <c r="D17" s="3" t="s">
        <v>128</v>
      </c>
      <c r="E17" s="3">
        <v>-77.763300000000001</v>
      </c>
      <c r="F17" s="3" t="s">
        <v>127</v>
      </c>
      <c r="G17" s="42" t="s">
        <v>214</v>
      </c>
      <c r="H17" s="40">
        <v>3</v>
      </c>
      <c r="I17" s="47">
        <v>3</v>
      </c>
      <c r="J17" s="47">
        <v>3</v>
      </c>
      <c r="K17" s="47">
        <v>2</v>
      </c>
    </row>
    <row r="18" spans="1:11" x14ac:dyDescent="0.2">
      <c r="A18" s="2">
        <v>13</v>
      </c>
      <c r="B18" s="9">
        <v>46064</v>
      </c>
      <c r="C18" s="13">
        <v>0.15833333333333333</v>
      </c>
      <c r="D18" s="3" t="s">
        <v>124</v>
      </c>
      <c r="E18" s="3">
        <v>-77.3797</v>
      </c>
      <c r="F18" s="3" t="s">
        <v>123</v>
      </c>
      <c r="G18" s="42" t="s">
        <v>215</v>
      </c>
      <c r="H18" s="40">
        <v>2</v>
      </c>
      <c r="I18" s="47">
        <v>3</v>
      </c>
      <c r="J18" s="47">
        <v>3</v>
      </c>
      <c r="K18" s="47">
        <v>3</v>
      </c>
    </row>
    <row r="19" spans="1:11" x14ac:dyDescent="0.2">
      <c r="A19" s="2">
        <v>14</v>
      </c>
      <c r="B19" s="9">
        <v>46065</v>
      </c>
      <c r="C19" s="13">
        <v>0.18541666666666667</v>
      </c>
      <c r="D19" s="3" t="s">
        <v>121</v>
      </c>
      <c r="E19" s="3">
        <v>-76.780500000000004</v>
      </c>
      <c r="F19" s="3" t="s">
        <v>120</v>
      </c>
      <c r="G19" s="42" t="s">
        <v>216</v>
      </c>
      <c r="H19" s="40">
        <v>3</v>
      </c>
      <c r="I19" s="47">
        <v>3</v>
      </c>
      <c r="J19" s="47">
        <v>3</v>
      </c>
      <c r="K19" s="47">
        <v>3</v>
      </c>
    </row>
    <row r="20" spans="1:11" x14ac:dyDescent="0.2">
      <c r="A20" s="2">
        <v>15</v>
      </c>
      <c r="B20" s="9">
        <v>46067</v>
      </c>
      <c r="C20" s="13">
        <v>0.14722222222222223</v>
      </c>
      <c r="D20" s="3" t="s">
        <v>118</v>
      </c>
      <c r="E20" s="3">
        <v>-73.463800000000006</v>
      </c>
      <c r="F20" s="3" t="s">
        <v>117</v>
      </c>
      <c r="G20" s="42" t="s">
        <v>217</v>
      </c>
      <c r="H20" s="40">
        <v>3</v>
      </c>
      <c r="I20" s="47">
        <v>3</v>
      </c>
      <c r="J20" s="47"/>
      <c r="K20" s="47">
        <v>3</v>
      </c>
    </row>
    <row r="21" spans="1:11" x14ac:dyDescent="0.2">
      <c r="A21" s="2">
        <v>16</v>
      </c>
      <c r="B21" s="9">
        <v>46069</v>
      </c>
      <c r="C21" s="13">
        <v>0.16180555555555556</v>
      </c>
      <c r="D21" s="21" t="s">
        <v>115</v>
      </c>
      <c r="E21" s="42">
        <v>-71.664000000000001</v>
      </c>
      <c r="F21" s="21" t="s">
        <v>114</v>
      </c>
      <c r="G21" s="42" t="s">
        <v>218</v>
      </c>
      <c r="H21" s="40">
        <v>3</v>
      </c>
      <c r="I21" s="47">
        <v>3</v>
      </c>
      <c r="J21" s="47">
        <v>1</v>
      </c>
      <c r="K21" s="47">
        <v>1</v>
      </c>
    </row>
    <row r="22" spans="1:11" x14ac:dyDescent="0.2">
      <c r="A22" s="2">
        <v>17</v>
      </c>
      <c r="B22" s="9">
        <v>46071</v>
      </c>
      <c r="C22" s="13">
        <v>0.18888888888888888</v>
      </c>
      <c r="D22" s="3" t="s">
        <v>110</v>
      </c>
      <c r="E22" s="53">
        <v>-71.3</v>
      </c>
      <c r="F22" s="41" t="s">
        <v>109</v>
      </c>
      <c r="G22" s="43" t="s">
        <v>219</v>
      </c>
      <c r="H22" s="40">
        <v>3</v>
      </c>
      <c r="I22" s="47">
        <v>3</v>
      </c>
      <c r="J22" s="47"/>
      <c r="K22" s="47"/>
    </row>
    <row r="23" spans="1:11" x14ac:dyDescent="0.2">
      <c r="A23" s="2">
        <v>18</v>
      </c>
      <c r="B23" s="9">
        <v>46072</v>
      </c>
      <c r="C23" s="11">
        <v>0.10277777777777777</v>
      </c>
      <c r="D23" s="21" t="s">
        <v>106</v>
      </c>
      <c r="E23" s="49">
        <v>-69.141000000000005</v>
      </c>
      <c r="F23" s="21" t="s">
        <v>105</v>
      </c>
      <c r="G23" s="42" t="s">
        <v>220</v>
      </c>
      <c r="H23" s="40">
        <v>2</v>
      </c>
      <c r="I23" s="47">
        <v>3</v>
      </c>
      <c r="J23" s="47"/>
      <c r="K23" s="47"/>
    </row>
    <row r="24" spans="1:11" x14ac:dyDescent="0.2">
      <c r="A24" s="2">
        <v>19</v>
      </c>
      <c r="B24" s="8">
        <v>46073</v>
      </c>
      <c r="C24" s="11">
        <v>0.10208333333333333</v>
      </c>
      <c r="D24" s="21" t="s">
        <v>102</v>
      </c>
      <c r="E24" s="49">
        <v>-67.52</v>
      </c>
      <c r="F24" s="21" t="s">
        <v>101</v>
      </c>
      <c r="G24" s="42" t="s">
        <v>221</v>
      </c>
      <c r="H24" s="40">
        <v>1</v>
      </c>
      <c r="I24" s="47">
        <v>2</v>
      </c>
      <c r="J24" s="47"/>
      <c r="K24" s="47"/>
    </row>
    <row r="25" spans="1:11" x14ac:dyDescent="0.2">
      <c r="A25" s="2">
        <v>20</v>
      </c>
      <c r="B25" s="9">
        <v>46075</v>
      </c>
      <c r="C25" s="11">
        <v>0.13055555555555556</v>
      </c>
      <c r="D25" s="41" t="s">
        <v>98</v>
      </c>
      <c r="E25" s="48">
        <v>-66.725080000000005</v>
      </c>
      <c r="F25" s="41" t="s">
        <v>97</v>
      </c>
      <c r="G25" s="43" t="s">
        <v>222</v>
      </c>
      <c r="H25" s="40">
        <v>1</v>
      </c>
      <c r="I25" s="47">
        <v>2</v>
      </c>
      <c r="J25" s="47"/>
      <c r="K25" s="47"/>
    </row>
    <row r="26" spans="1:11" x14ac:dyDescent="0.2">
      <c r="A26" s="2">
        <v>21</v>
      </c>
      <c r="B26" s="9">
        <v>46075</v>
      </c>
      <c r="C26" s="13">
        <v>0.9194444444444444</v>
      </c>
      <c r="D26" s="21" t="s">
        <v>472</v>
      </c>
      <c r="E26" s="42">
        <v>-66.650499999999994</v>
      </c>
      <c r="F26" s="21" t="s">
        <v>485</v>
      </c>
      <c r="G26" s="42" t="s">
        <v>223</v>
      </c>
      <c r="H26" s="40">
        <v>1</v>
      </c>
      <c r="I26" s="47">
        <v>2</v>
      </c>
      <c r="J26" s="47"/>
      <c r="K26" s="47"/>
    </row>
    <row r="27" spans="1:11" x14ac:dyDescent="0.2">
      <c r="A27" s="2">
        <v>22</v>
      </c>
      <c r="B27" s="9">
        <v>46077</v>
      </c>
      <c r="C27" s="13">
        <v>1.9444444444444445E-2</v>
      </c>
      <c r="D27" s="21" t="s">
        <v>473</v>
      </c>
      <c r="E27" s="46">
        <v>-64.505920000000003</v>
      </c>
      <c r="F27" s="10" t="s">
        <v>484</v>
      </c>
      <c r="G27" s="43" t="s">
        <v>96</v>
      </c>
      <c r="H27" s="40">
        <v>1</v>
      </c>
      <c r="I27" s="47">
        <v>2</v>
      </c>
      <c r="J27" s="47"/>
      <c r="K27" s="47">
        <v>1</v>
      </c>
    </row>
    <row r="28" spans="1:11" x14ac:dyDescent="0.2">
      <c r="A28" s="2">
        <v>23</v>
      </c>
      <c r="B28" s="9">
        <v>46077</v>
      </c>
      <c r="C28" s="11">
        <v>0.91527777777777775</v>
      </c>
      <c r="D28" s="41" t="s">
        <v>474</v>
      </c>
      <c r="E28" s="46">
        <v>-64.833330000000004</v>
      </c>
      <c r="F28" s="41" t="s">
        <v>483</v>
      </c>
      <c r="G28" s="43" t="s">
        <v>94</v>
      </c>
      <c r="H28" s="40">
        <v>1</v>
      </c>
      <c r="I28" s="47">
        <v>3</v>
      </c>
      <c r="J28" s="47"/>
      <c r="K28" s="47">
        <v>1</v>
      </c>
    </row>
    <row r="29" spans="1:11" x14ac:dyDescent="0.2">
      <c r="A29" s="2">
        <v>24</v>
      </c>
      <c r="B29" s="9">
        <v>46079</v>
      </c>
      <c r="C29" s="13">
        <v>0.1701388888888889</v>
      </c>
      <c r="D29" s="21" t="s">
        <v>475</v>
      </c>
      <c r="E29" s="42">
        <v>-66.422300000000007</v>
      </c>
      <c r="F29" s="21" t="s">
        <v>482</v>
      </c>
      <c r="G29" s="42" t="s">
        <v>92</v>
      </c>
      <c r="H29" s="40">
        <v>3</v>
      </c>
      <c r="I29" s="47">
        <v>3</v>
      </c>
      <c r="J29" s="47"/>
      <c r="K29" s="47"/>
    </row>
    <row r="30" spans="1:11" x14ac:dyDescent="0.2">
      <c r="A30" s="2">
        <v>25</v>
      </c>
      <c r="B30" s="9">
        <v>46080</v>
      </c>
      <c r="C30" s="13">
        <v>0.10694444444444444</v>
      </c>
      <c r="D30" s="21" t="s">
        <v>476</v>
      </c>
      <c r="E30" s="46">
        <v>-66.897360000000006</v>
      </c>
      <c r="F30" s="21" t="s">
        <v>481</v>
      </c>
      <c r="G30" s="42" t="s">
        <v>239</v>
      </c>
      <c r="H30" s="40">
        <v>3</v>
      </c>
      <c r="I30" s="47">
        <v>3</v>
      </c>
      <c r="J30" s="47"/>
      <c r="K30" s="47">
        <v>2</v>
      </c>
    </row>
    <row r="31" spans="1:11" x14ac:dyDescent="0.2">
      <c r="A31" s="68" t="s">
        <v>235</v>
      </c>
      <c r="B31" s="9">
        <v>46080</v>
      </c>
      <c r="C31" s="13">
        <v>0.10138888888888889</v>
      </c>
      <c r="D31" s="21" t="s">
        <v>469</v>
      </c>
      <c r="E31" s="46">
        <v>-66.995199999999997</v>
      </c>
      <c r="F31" s="21" t="s">
        <v>462</v>
      </c>
      <c r="G31" s="42" t="s">
        <v>240</v>
      </c>
      <c r="H31" s="40">
        <v>3</v>
      </c>
      <c r="I31" s="47">
        <v>3</v>
      </c>
      <c r="J31" s="47"/>
      <c r="K31" s="47">
        <v>2</v>
      </c>
    </row>
    <row r="32" spans="1:11" x14ac:dyDescent="0.2">
      <c r="A32" s="2">
        <v>26</v>
      </c>
      <c r="B32" s="9">
        <v>46081</v>
      </c>
      <c r="C32" s="13">
        <v>0.17569444444444443</v>
      </c>
      <c r="D32" s="21" t="s">
        <v>477</v>
      </c>
      <c r="E32" s="42">
        <v>-66.205500000000001</v>
      </c>
      <c r="F32" s="21" t="s">
        <v>480</v>
      </c>
      <c r="G32" s="42" t="s">
        <v>243</v>
      </c>
      <c r="H32" s="40">
        <v>3</v>
      </c>
      <c r="I32" s="47">
        <v>3</v>
      </c>
      <c r="J32" s="47">
        <v>1</v>
      </c>
      <c r="K32" s="47">
        <v>1</v>
      </c>
    </row>
    <row r="33" spans="1:11" x14ac:dyDescent="0.2">
      <c r="A33" s="2">
        <v>27</v>
      </c>
      <c r="B33" s="9">
        <v>46082</v>
      </c>
      <c r="C33" s="13">
        <v>0.16875000000000001</v>
      </c>
      <c r="D33" s="21" t="s">
        <v>478</v>
      </c>
      <c r="E33" s="42">
        <v>-62.366999999999997</v>
      </c>
      <c r="F33" s="21" t="s">
        <v>479</v>
      </c>
      <c r="G33" s="42" t="s">
        <v>448</v>
      </c>
      <c r="H33" s="40">
        <v>3</v>
      </c>
      <c r="I33" s="47">
        <v>3</v>
      </c>
      <c r="J33" s="47"/>
      <c r="K33" s="47">
        <v>3</v>
      </c>
    </row>
    <row r="34" spans="1:11" s="83" customFormat="1" x14ac:dyDescent="0.2">
      <c r="A34" s="2">
        <v>28</v>
      </c>
      <c r="B34" s="9">
        <v>46084</v>
      </c>
      <c r="C34" s="13">
        <v>0.16111111111111112</v>
      </c>
      <c r="D34" s="21" t="s">
        <v>493</v>
      </c>
      <c r="E34" s="46">
        <v>-61.672910000000002</v>
      </c>
      <c r="F34" s="21" t="s">
        <v>494</v>
      </c>
      <c r="G34" s="42" t="s">
        <v>495</v>
      </c>
      <c r="H34" s="47">
        <v>3</v>
      </c>
      <c r="I34" s="47">
        <v>3</v>
      </c>
      <c r="J34" s="47">
        <v>3</v>
      </c>
      <c r="K34" s="47">
        <v>3</v>
      </c>
    </row>
    <row r="35" spans="1:11" x14ac:dyDescent="0.2">
      <c r="A35" s="2">
        <v>29</v>
      </c>
      <c r="B35" s="9">
        <v>46085</v>
      </c>
      <c r="C35" s="13">
        <v>0.1875</v>
      </c>
      <c r="D35" s="21" t="s">
        <v>519</v>
      </c>
      <c r="E35" s="46">
        <v>-59.173749999999998</v>
      </c>
      <c r="F35" s="21" t="s">
        <v>520</v>
      </c>
      <c r="G35" s="42" t="s">
        <v>521</v>
      </c>
      <c r="H35" s="40">
        <v>2</v>
      </c>
      <c r="I35" s="47">
        <v>2</v>
      </c>
      <c r="J35" s="47">
        <v>3</v>
      </c>
      <c r="K35" s="47">
        <v>3</v>
      </c>
    </row>
    <row r="36" spans="1:11" x14ac:dyDescent="0.2">
      <c r="A36" s="3">
        <v>30</v>
      </c>
      <c r="B36" s="9"/>
      <c r="C36" s="13"/>
      <c r="D36" s="21"/>
      <c r="E36" s="21"/>
      <c r="F36" s="21"/>
      <c r="G36" s="42"/>
      <c r="H36" s="40"/>
      <c r="I36" s="47"/>
      <c r="J36" s="47"/>
      <c r="K36" s="47"/>
    </row>
    <row r="37" spans="1:11" x14ac:dyDescent="0.2">
      <c r="B37" s="9"/>
      <c r="C37" s="13"/>
      <c r="D37" s="21"/>
      <c r="E37" s="21"/>
      <c r="F37" s="13"/>
      <c r="G37" s="21"/>
      <c r="H37" s="44"/>
      <c r="I37" s="89"/>
      <c r="J37" s="89"/>
      <c r="K37" s="89"/>
    </row>
    <row r="38" spans="1:11" x14ac:dyDescent="0.2">
      <c r="B38" s="9"/>
      <c r="C38" s="13"/>
      <c r="D38" s="21"/>
      <c r="E38" s="21"/>
      <c r="F38" s="21"/>
      <c r="G38" s="42"/>
    </row>
    <row r="39" spans="1:11" x14ac:dyDescent="0.2">
      <c r="B39" s="9"/>
      <c r="C39" s="13"/>
      <c r="D39" s="21"/>
      <c r="E39" s="21"/>
      <c r="F39" s="21"/>
      <c r="G39" s="42"/>
    </row>
    <row r="40" spans="1:11" x14ac:dyDescent="0.2">
      <c r="B40" s="9"/>
      <c r="C40" s="13"/>
      <c r="D40" s="21"/>
      <c r="E40" s="21"/>
      <c r="F40" s="21"/>
      <c r="G40" s="42"/>
    </row>
    <row r="41" spans="1:11" x14ac:dyDescent="0.2">
      <c r="B41" s="9"/>
      <c r="C41" s="13"/>
      <c r="D41" s="21"/>
      <c r="E41" s="21"/>
      <c r="F41" s="21"/>
      <c r="G41" s="42"/>
    </row>
    <row r="42" spans="1:11" x14ac:dyDescent="0.2">
      <c r="B42" s="9"/>
      <c r="C42" s="13"/>
      <c r="D42" s="21"/>
      <c r="E42" s="21"/>
      <c r="G42" s="42"/>
    </row>
    <row r="43" spans="1:11" x14ac:dyDescent="0.2">
      <c r="B43" s="9"/>
      <c r="C43" s="13"/>
      <c r="D43" s="21"/>
      <c r="E43" s="21"/>
      <c r="G43" s="42"/>
    </row>
    <row r="44" spans="1:11" x14ac:dyDescent="0.2">
      <c r="B44" s="9"/>
      <c r="C44" s="13"/>
      <c r="D44" s="21"/>
      <c r="E44" s="21"/>
      <c r="G44" s="42"/>
    </row>
    <row r="45" spans="1:11" x14ac:dyDescent="0.2">
      <c r="B45" s="9"/>
      <c r="C45" s="13"/>
      <c r="D45" s="21"/>
      <c r="E45" s="21"/>
      <c r="G45" s="42"/>
    </row>
    <row r="46" spans="1:11" x14ac:dyDescent="0.2">
      <c r="B46" s="9"/>
      <c r="C46" s="13"/>
      <c r="D46" s="21"/>
      <c r="E46" s="21"/>
      <c r="G46" s="42"/>
    </row>
    <row r="47" spans="1:11" x14ac:dyDescent="0.2">
      <c r="B47" s="9"/>
      <c r="C47" s="13"/>
      <c r="D47" s="21"/>
      <c r="E47" s="21"/>
      <c r="G47" s="42"/>
    </row>
    <row r="48" spans="1:11" x14ac:dyDescent="0.2">
      <c r="B48" s="9"/>
      <c r="C48" s="13"/>
      <c r="D48" s="21"/>
      <c r="E48" s="21"/>
      <c r="G48" s="42"/>
    </row>
    <row r="49" spans="2:7" x14ac:dyDescent="0.2">
      <c r="B49" s="9"/>
      <c r="C49" s="13"/>
      <c r="G49" s="42"/>
    </row>
    <row r="50" spans="2:7" x14ac:dyDescent="0.2">
      <c r="B50" s="9"/>
      <c r="C50" s="13"/>
      <c r="G50" s="42"/>
    </row>
    <row r="51" spans="2:7" x14ac:dyDescent="0.2">
      <c r="B51" s="9"/>
      <c r="C51" s="13"/>
      <c r="G51" s="42"/>
    </row>
    <row r="52" spans="2:7" x14ac:dyDescent="0.2">
      <c r="C52" s="13"/>
      <c r="G52" s="42"/>
    </row>
    <row r="53" spans="2:7" x14ac:dyDescent="0.2">
      <c r="C53" s="13"/>
      <c r="G53" s="42"/>
    </row>
    <row r="54" spans="2:7" x14ac:dyDescent="0.2">
      <c r="C54" s="13"/>
      <c r="G54" s="42"/>
    </row>
    <row r="55" spans="2:7" x14ac:dyDescent="0.2">
      <c r="C55" s="13"/>
      <c r="G55" s="42"/>
    </row>
    <row r="56" spans="2:7" x14ac:dyDescent="0.2">
      <c r="C56" s="13"/>
      <c r="G56" s="42"/>
    </row>
    <row r="57" spans="2:7" x14ac:dyDescent="0.2">
      <c r="C57" s="13"/>
      <c r="G57" s="42"/>
    </row>
    <row r="58" spans="2:7" x14ac:dyDescent="0.2">
      <c r="C58" s="13"/>
      <c r="G58" s="42"/>
    </row>
    <row r="59" spans="2:7" x14ac:dyDescent="0.2">
      <c r="C59" s="13"/>
      <c r="G59" s="42"/>
    </row>
    <row r="60" spans="2:7" x14ac:dyDescent="0.2">
      <c r="C60" s="13"/>
      <c r="G60" s="42"/>
    </row>
    <row r="61" spans="2:7" x14ac:dyDescent="0.2">
      <c r="C61" s="13"/>
      <c r="G61" s="42"/>
    </row>
    <row r="62" spans="2:7" x14ac:dyDescent="0.2">
      <c r="C62" s="13"/>
    </row>
    <row r="63" spans="2:7" x14ac:dyDescent="0.2">
      <c r="C63" s="13"/>
    </row>
    <row r="64" spans="2:7" x14ac:dyDescent="0.2">
      <c r="C64" s="13"/>
    </row>
    <row r="65" spans="3:3" x14ac:dyDescent="0.2">
      <c r="C65" s="13"/>
    </row>
    <row r="66" spans="3:3" x14ac:dyDescent="0.2">
      <c r="C66" s="13"/>
    </row>
    <row r="67" spans="3:3" x14ac:dyDescent="0.2">
      <c r="C67" s="13"/>
    </row>
    <row r="68" spans="3:3" x14ac:dyDescent="0.2">
      <c r="C68" s="13"/>
    </row>
    <row r="69" spans="3:3" x14ac:dyDescent="0.2">
      <c r="C69" s="13"/>
    </row>
    <row r="70" spans="3:3" x14ac:dyDescent="0.2">
      <c r="C70" s="13"/>
    </row>
  </sheetData>
  <mergeCells count="2">
    <mergeCell ref="I5:K5"/>
    <mergeCell ref="C4:F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Filet</vt:lpstr>
      <vt:lpstr>CTD</vt:lpstr>
      <vt:lpstr>Torpedo</vt:lpstr>
      <vt:lpstr>bouée radiometre</vt:lpstr>
      <vt:lpstr>Filet R préliminaires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Marie-Jo Butel</dc:creator>
  <cp:lastModifiedBy>Emmanuel Boss</cp:lastModifiedBy>
  <dcterms:created xsi:type="dcterms:W3CDTF">2026-02-10T06:37:28Z</dcterms:created>
  <dcterms:modified xsi:type="dcterms:W3CDTF">2026-03-09T00:02:40Z</dcterms:modified>
</cp:coreProperties>
</file>