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203"/>
  <workbookPr showObjects="placeholders" autoCompressPictures="0"/>
  <bookViews>
    <workbookView xWindow="700" yWindow="8640" windowWidth="24460" windowHeight="9080"/>
  </bookViews>
  <sheets>
    <sheet name="DATA_Depth_Lat_Lon" sheetId="4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M19" i="4" l="1"/>
  <c r="N19" i="4"/>
  <c r="N11" i="4"/>
  <c r="N12" i="4"/>
  <c r="N13" i="4"/>
  <c r="N14" i="4"/>
  <c r="N15" i="4"/>
  <c r="N16" i="4"/>
  <c r="N17" i="4"/>
  <c r="N18" i="4"/>
  <c r="M11" i="4"/>
  <c r="M12" i="4"/>
  <c r="M13" i="4"/>
  <c r="M14" i="4"/>
  <c r="M15" i="4"/>
  <c r="M16" i="4"/>
  <c r="M17" i="4"/>
  <c r="M18" i="4"/>
  <c r="M3" i="4"/>
  <c r="N3" i="4"/>
  <c r="M4" i="4"/>
  <c r="N4" i="4"/>
  <c r="M5" i="4"/>
  <c r="N5" i="4"/>
  <c r="M6" i="4"/>
  <c r="N6" i="4"/>
  <c r="M7" i="4"/>
  <c r="N7" i="4"/>
  <c r="M8" i="4"/>
  <c r="N8" i="4"/>
  <c r="M9" i="4"/>
  <c r="N9" i="4"/>
</calcChain>
</file>

<file path=xl/comments1.xml><?xml version="1.0" encoding="utf-8"?>
<comments xmlns="http://schemas.openxmlformats.org/spreadsheetml/2006/main">
  <authors>
    <author>Microsoft Office User</author>
  </authors>
  <commentList>
    <comment ref="F3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This is the Soccom float, hence the depths are different</t>
        </r>
      </text>
    </comment>
    <comment ref="G23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This is the Soccom float, hence the depths are different</t>
        </r>
      </text>
    </comment>
  </commentList>
</comments>
</file>

<file path=xl/sharedStrings.xml><?xml version="1.0" encoding="utf-8"?>
<sst xmlns="http://schemas.openxmlformats.org/spreadsheetml/2006/main" count="30" uniqueCount="16">
  <si>
    <t>Depth (m)</t>
  </si>
  <si>
    <t>CTD</t>
  </si>
  <si>
    <t>Volume filtered (ml)</t>
  </si>
  <si>
    <t>volume extracted (ml)</t>
  </si>
  <si>
    <t>F</t>
  </si>
  <si>
    <t>Bf/Af</t>
  </si>
  <si>
    <t>Bf</t>
  </si>
  <si>
    <t>Af</t>
  </si>
  <si>
    <t>chla ug/l</t>
  </si>
  <si>
    <t>phaeo ug/L</t>
  </si>
  <si>
    <t>Sample ID</t>
  </si>
  <si>
    <t>LON</t>
  </si>
  <si>
    <t>LAT</t>
  </si>
  <si>
    <t>EDDY code</t>
  </si>
  <si>
    <t>A6</t>
  </si>
  <si>
    <t>SOCCOM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</si>
</sst>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"/>
    </font>
    <font>
      <sz val="10"/>
      <color indexed="81"/>
      <name val="Calibri"/>
    </font>
    <font>
      <b/>
      <sz val="10"/>
      <color indexed="81"/>
      <name val="Calibri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9"/>
  <sheetViews>
    <sheetView tabSelected="1" zoomScale="90" workbookViewId="0">
      <selection activeCell="K3" sqref="K3"/>
    </sheetView>
  </sheetViews>
  <sheetFormatPr baseColWidth="10" defaultColWidth="9.1640625" defaultRowHeight="13" x14ac:dyDescent="0"/>
  <cols>
    <col min="1" max="1" width="19.1640625" style="5" bestFit="1" customWidth="1"/>
    <col min="2" max="2" width="5.1640625" style="5" bestFit="1" customWidth="1"/>
    <col min="3" max="3" width="10.83203125" style="6" bestFit="1" customWidth="1"/>
    <col min="4" max="4" width="13" style="6" bestFit="1" customWidth="1"/>
    <col min="5" max="5" width="11.83203125" style="6" bestFit="1" customWidth="1"/>
    <col min="6" max="6" width="10.33203125" style="6" bestFit="1" customWidth="1"/>
    <col min="7" max="7" width="19.83203125" style="6" bestFit="1" customWidth="1"/>
    <col min="8" max="8" width="21.83203125" style="6" bestFit="1" customWidth="1"/>
    <col min="9" max="9" width="8.1640625" style="5" bestFit="1" customWidth="1"/>
    <col min="10" max="10" width="5.83203125" style="5" bestFit="1" customWidth="1"/>
    <col min="11" max="12" width="19" style="6" customWidth="1"/>
    <col min="13" max="13" width="9.83203125" style="7" bestFit="1" customWidth="1"/>
    <col min="14" max="14" width="11.6640625" style="7" bestFit="1" customWidth="1"/>
    <col min="15" max="16384" width="9.1640625" style="5"/>
  </cols>
  <sheetData>
    <row r="1" spans="1:14">
      <c r="A1" s="1" t="s">
        <v>13</v>
      </c>
      <c r="B1" s="1" t="s">
        <v>1</v>
      </c>
      <c r="C1" s="2" t="s">
        <v>10</v>
      </c>
      <c r="D1" s="2" t="s">
        <v>11</v>
      </c>
      <c r="E1" s="2" t="s">
        <v>12</v>
      </c>
      <c r="F1" s="2" t="s">
        <v>0</v>
      </c>
      <c r="G1" s="2" t="s">
        <v>2</v>
      </c>
      <c r="H1" s="2" t="s">
        <v>3</v>
      </c>
      <c r="I1" s="1" t="s">
        <v>4</v>
      </c>
      <c r="J1" s="1" t="s">
        <v>5</v>
      </c>
      <c r="K1" s="3" t="s">
        <v>6</v>
      </c>
      <c r="L1" s="4" t="s">
        <v>7</v>
      </c>
      <c r="M1" s="4" t="s">
        <v>8</v>
      </c>
      <c r="N1" s="4" t="s">
        <v>9</v>
      </c>
    </row>
    <row r="3" spans="1:14">
      <c r="A3" s="5" t="s">
        <v>14</v>
      </c>
      <c r="B3" s="5">
        <v>8</v>
      </c>
      <c r="C3" s="6">
        <v>7</v>
      </c>
      <c r="D3" s="6">
        <v>147.08600000000001</v>
      </c>
      <c r="E3" s="6">
        <v>50.381999999999998</v>
      </c>
      <c r="F3" s="8">
        <v>5</v>
      </c>
      <c r="G3" s="6">
        <v>525</v>
      </c>
      <c r="H3" s="6">
        <v>10</v>
      </c>
      <c r="I3" s="5">
        <v>8.9999999999999998E-4</v>
      </c>
      <c r="J3" s="5">
        <v>1.6570193488240545</v>
      </c>
      <c r="K3" s="9">
        <v>21301.388888888891</v>
      </c>
      <c r="L3" s="9">
        <v>13590.277777777777</v>
      </c>
      <c r="M3" s="7">
        <f t="shared" ref="M3:M9" si="0">(I3*(J3/(J3-1))*(K3-L3)*H3)/G3</f>
        <v>0.33338771098587944</v>
      </c>
      <c r="N3" s="7">
        <f t="shared" ref="N3:N9" si="1">I3*(J3/(J3-1))*((J3*L3)-K3)*H3/G3</f>
        <v>5.2658344448486542E-2</v>
      </c>
    </row>
    <row r="4" spans="1:14">
      <c r="A4" s="5" t="s">
        <v>14</v>
      </c>
      <c r="B4" s="5">
        <v>8</v>
      </c>
      <c r="C4" s="6">
        <v>6</v>
      </c>
      <c r="D4" s="6">
        <v>147.08600000000001</v>
      </c>
      <c r="E4" s="6">
        <v>50.381999999999998</v>
      </c>
      <c r="F4" s="8">
        <v>25</v>
      </c>
      <c r="G4" s="6">
        <v>525</v>
      </c>
      <c r="H4" s="6">
        <v>10</v>
      </c>
      <c r="I4" s="5">
        <v>8.9999999999999998E-4</v>
      </c>
      <c r="J4" s="5">
        <v>1.6570193488240545</v>
      </c>
      <c r="K4" s="9">
        <v>23427.777777777777</v>
      </c>
      <c r="L4" s="9">
        <v>14890.277777777779</v>
      </c>
      <c r="M4" s="7">
        <f t="shared" si="0"/>
        <v>0.36911640119420031</v>
      </c>
      <c r="N4" s="7">
        <f t="shared" si="1"/>
        <v>5.3857514013959051E-2</v>
      </c>
    </row>
    <row r="5" spans="1:14">
      <c r="A5" s="5" t="s">
        <v>14</v>
      </c>
      <c r="B5" s="5">
        <v>8</v>
      </c>
      <c r="C5" s="6">
        <v>5</v>
      </c>
      <c r="D5" s="6">
        <v>147.08600000000001</v>
      </c>
      <c r="E5" s="6">
        <v>50.381999999999998</v>
      </c>
      <c r="F5" s="8">
        <v>50</v>
      </c>
      <c r="G5" s="6">
        <v>525</v>
      </c>
      <c r="H5" s="6">
        <v>10</v>
      </c>
      <c r="I5" s="5">
        <v>8.9999999999999998E-4</v>
      </c>
      <c r="J5" s="5">
        <v>1.6570193488240545</v>
      </c>
      <c r="K5" s="9">
        <v>20795.833333333336</v>
      </c>
      <c r="L5" s="9">
        <v>13205.555555555557</v>
      </c>
      <c r="M5" s="7">
        <f t="shared" si="0"/>
        <v>0.32816351594701565</v>
      </c>
      <c r="N5" s="7">
        <f t="shared" si="1"/>
        <v>4.69541023534394E-2</v>
      </c>
    </row>
    <row r="6" spans="1:14">
      <c r="A6" s="5" t="s">
        <v>14</v>
      </c>
      <c r="B6" s="5">
        <v>8</v>
      </c>
      <c r="C6" s="6">
        <v>4</v>
      </c>
      <c r="D6" s="6">
        <v>147.08600000000001</v>
      </c>
      <c r="E6" s="6">
        <v>50.381999999999998</v>
      </c>
      <c r="F6" s="8">
        <v>75</v>
      </c>
      <c r="G6" s="6">
        <v>525</v>
      </c>
      <c r="H6" s="6">
        <v>10</v>
      </c>
      <c r="I6" s="5">
        <v>8.9999999999999998E-4</v>
      </c>
      <c r="J6" s="5">
        <v>1.6570193488240545</v>
      </c>
      <c r="K6" s="9">
        <v>24490.277777777777</v>
      </c>
      <c r="L6" s="9">
        <v>15601.388888888889</v>
      </c>
      <c r="M6" s="7">
        <f t="shared" si="0"/>
        <v>0.38430860056009147</v>
      </c>
      <c r="N6" s="7">
        <f t="shared" si="1"/>
        <v>5.8865169567065743E-2</v>
      </c>
    </row>
    <row r="7" spans="1:14">
      <c r="A7" s="5" t="s">
        <v>14</v>
      </c>
      <c r="B7" s="5">
        <v>8</v>
      </c>
      <c r="C7" s="6">
        <v>3</v>
      </c>
      <c r="D7" s="6">
        <v>147.08600000000001</v>
      </c>
      <c r="E7" s="6">
        <v>50.381999999999998</v>
      </c>
      <c r="F7" s="8">
        <v>100</v>
      </c>
      <c r="G7" s="6">
        <v>525</v>
      </c>
      <c r="H7" s="6">
        <v>10</v>
      </c>
      <c r="I7" s="5">
        <v>8.9999999999999998E-4</v>
      </c>
      <c r="J7" s="5">
        <v>1.6570193488240545</v>
      </c>
      <c r="K7" s="9">
        <v>20258.333333333336</v>
      </c>
      <c r="L7" s="9">
        <v>12884.722222222223</v>
      </c>
      <c r="M7" s="7">
        <f t="shared" si="0"/>
        <v>0.31879599380836343</v>
      </c>
      <c r="N7" s="7">
        <f t="shared" si="1"/>
        <v>4.720801807355935E-2</v>
      </c>
    </row>
    <row r="8" spans="1:14">
      <c r="A8" s="5" t="s">
        <v>14</v>
      </c>
      <c r="B8" s="5">
        <v>8</v>
      </c>
      <c r="C8" s="6">
        <v>2</v>
      </c>
      <c r="D8" s="6">
        <v>147.08600000000001</v>
      </c>
      <c r="E8" s="6">
        <v>50.381999999999998</v>
      </c>
      <c r="F8" s="8">
        <v>150</v>
      </c>
      <c r="G8" s="6">
        <v>525</v>
      </c>
      <c r="H8" s="6">
        <v>10</v>
      </c>
      <c r="I8" s="5">
        <v>8.9999999999999998E-4</v>
      </c>
      <c r="J8" s="5">
        <v>1.6570193488240545</v>
      </c>
      <c r="K8" s="9">
        <v>18636.111111111113</v>
      </c>
      <c r="L8" s="9">
        <v>12920.833333333334</v>
      </c>
      <c r="M8" s="7">
        <f t="shared" si="0"/>
        <v>0.24709842051637138</v>
      </c>
      <c r="N8" s="7">
        <f t="shared" si="1"/>
        <v>0.11993136524815667</v>
      </c>
    </row>
    <row r="9" spans="1:14">
      <c r="A9" s="5" t="s">
        <v>14</v>
      </c>
      <c r="B9" s="5">
        <v>8</v>
      </c>
      <c r="C9" s="6">
        <v>1</v>
      </c>
      <c r="D9" s="6">
        <v>147.08600000000001</v>
      </c>
      <c r="E9" s="6">
        <v>50.381999999999998</v>
      </c>
      <c r="F9" s="8">
        <v>200</v>
      </c>
      <c r="G9" s="6">
        <v>525</v>
      </c>
      <c r="H9" s="6">
        <v>10</v>
      </c>
      <c r="I9" s="5">
        <v>8.9999999999999998E-4</v>
      </c>
      <c r="J9" s="5">
        <v>1.6570193488240545</v>
      </c>
      <c r="K9" s="9">
        <v>5280.5555555555557</v>
      </c>
      <c r="L9" s="9">
        <v>3409.7222222222222</v>
      </c>
      <c r="M9" s="7">
        <f t="shared" si="0"/>
        <v>8.088495077413177E-2</v>
      </c>
      <c r="N9" s="7">
        <f t="shared" si="1"/>
        <v>1.59717754487981E-2</v>
      </c>
    </row>
    <row r="10" spans="1:14">
      <c r="K10" s="9"/>
      <c r="L10" s="9"/>
    </row>
    <row r="11" spans="1:14">
      <c r="A11" s="5" t="s">
        <v>15</v>
      </c>
      <c r="B11" s="5">
        <v>27</v>
      </c>
      <c r="C11" s="6">
        <v>9</v>
      </c>
      <c r="D11" s="6">
        <v>148.50819999999999</v>
      </c>
      <c r="E11" s="6">
        <v>51.913699999999999</v>
      </c>
      <c r="F11" s="6">
        <v>5</v>
      </c>
      <c r="G11" s="6">
        <v>525</v>
      </c>
      <c r="H11" s="6">
        <v>10</v>
      </c>
      <c r="I11" s="5">
        <v>8.9999999999999998E-4</v>
      </c>
      <c r="J11" s="5">
        <v>1.6570193488240545</v>
      </c>
      <c r="K11" s="9">
        <v>38626.388888888891</v>
      </c>
      <c r="L11" s="9">
        <v>24925</v>
      </c>
      <c r="M11" s="7">
        <f t="shared" ref="M11:M19" si="2">(I11*(J11/(J11-1))*(K11-L11)*H11)/G11</f>
        <v>0.59237567883207853</v>
      </c>
      <c r="N11" s="7">
        <f t="shared" ref="N11:N19" si="3">I11*(J11/(J11-1))*((J11*L11)-K11)*H11/G11</f>
        <v>0.11564501721545681</v>
      </c>
    </row>
    <row r="12" spans="1:14">
      <c r="A12" s="5" t="s">
        <v>15</v>
      </c>
      <c r="B12" s="5">
        <v>27</v>
      </c>
      <c r="C12" s="6">
        <v>8</v>
      </c>
      <c r="D12" s="6">
        <v>148.50819999999999</v>
      </c>
      <c r="E12" s="6">
        <v>51.913699999999999</v>
      </c>
      <c r="F12" s="6">
        <v>25</v>
      </c>
      <c r="G12" s="6">
        <v>525</v>
      </c>
      <c r="H12" s="6">
        <v>10</v>
      </c>
      <c r="I12" s="5">
        <v>8.9999999999999998E-4</v>
      </c>
      <c r="J12" s="5">
        <v>1.6570193488240545</v>
      </c>
      <c r="K12" s="9">
        <v>40269.444444444445</v>
      </c>
      <c r="L12" s="9">
        <v>26173.611111111113</v>
      </c>
      <c r="M12" s="7">
        <f t="shared" si="2"/>
        <v>0.60942937298193256</v>
      </c>
      <c r="N12" s="7">
        <f t="shared" si="3"/>
        <v>0.13405942769876533</v>
      </c>
    </row>
    <row r="13" spans="1:14">
      <c r="A13" s="5" t="s">
        <v>15</v>
      </c>
      <c r="B13" s="5">
        <v>27</v>
      </c>
      <c r="C13" s="6">
        <v>7</v>
      </c>
      <c r="D13" s="6">
        <v>148.50819999999999</v>
      </c>
      <c r="E13" s="6">
        <v>51.913699999999999</v>
      </c>
      <c r="F13" s="6">
        <v>50</v>
      </c>
      <c r="G13" s="6">
        <v>525</v>
      </c>
      <c r="H13" s="6">
        <v>10</v>
      </c>
      <c r="I13" s="5">
        <v>8.9999999999999998E-4</v>
      </c>
      <c r="J13" s="5">
        <v>1.6570193488240545</v>
      </c>
      <c r="K13" s="9">
        <v>40734.722222222226</v>
      </c>
      <c r="L13" s="9">
        <v>25463.888888888891</v>
      </c>
      <c r="M13" s="7">
        <f t="shared" si="2"/>
        <v>0.66023016611846974</v>
      </c>
      <c r="N13" s="7">
        <f t="shared" si="3"/>
        <v>6.3098232484868705E-2</v>
      </c>
    </row>
    <row r="14" spans="1:14">
      <c r="A14" s="5" t="s">
        <v>15</v>
      </c>
      <c r="B14" s="5">
        <v>27</v>
      </c>
      <c r="C14" s="6">
        <v>6</v>
      </c>
      <c r="D14" s="6">
        <v>148.50819999999999</v>
      </c>
      <c r="E14" s="6">
        <v>51.913699999999999</v>
      </c>
      <c r="F14" s="6">
        <v>75</v>
      </c>
      <c r="G14" s="6">
        <v>525</v>
      </c>
      <c r="H14" s="6">
        <v>10</v>
      </c>
      <c r="I14" s="5">
        <v>8.9999999999999998E-4</v>
      </c>
      <c r="J14" s="5">
        <v>1.6570193488240545</v>
      </c>
      <c r="K14" s="9">
        <v>40455.555555555555</v>
      </c>
      <c r="L14" s="9">
        <v>26220.833333333336</v>
      </c>
      <c r="M14" s="7">
        <f t="shared" si="2"/>
        <v>0.61543419486568385</v>
      </c>
      <c r="N14" s="7">
        <f t="shared" si="3"/>
        <v>0.12939600243072874</v>
      </c>
    </row>
    <row r="15" spans="1:14">
      <c r="A15" s="5" t="s">
        <v>15</v>
      </c>
      <c r="B15" s="5">
        <v>27</v>
      </c>
      <c r="C15" s="6">
        <v>5</v>
      </c>
      <c r="D15" s="6">
        <v>148.50819999999999</v>
      </c>
      <c r="E15" s="6">
        <v>51.913699999999999</v>
      </c>
      <c r="F15" s="6">
        <v>100</v>
      </c>
      <c r="G15" s="6">
        <v>525</v>
      </c>
      <c r="H15" s="6">
        <v>10</v>
      </c>
      <c r="I15" s="5">
        <v>8.9999999999999998E-4</v>
      </c>
      <c r="J15" s="5">
        <v>1.6570193488240545</v>
      </c>
      <c r="K15" s="9">
        <v>41905.555555555555</v>
      </c>
      <c r="L15" s="9">
        <v>26288.888888888891</v>
      </c>
      <c r="M15" s="7">
        <f t="shared" si="2"/>
        <v>0.6751821726090107</v>
      </c>
      <c r="N15" s="7">
        <f t="shared" si="3"/>
        <v>7.1581213927696549E-2</v>
      </c>
    </row>
    <row r="16" spans="1:14">
      <c r="A16" s="5" t="s">
        <v>15</v>
      </c>
      <c r="B16" s="5">
        <v>27</v>
      </c>
      <c r="C16" s="6">
        <v>4</v>
      </c>
      <c r="D16" s="6">
        <v>148.50819999999999</v>
      </c>
      <c r="E16" s="6">
        <v>51.913699999999999</v>
      </c>
      <c r="F16" s="6">
        <v>125</v>
      </c>
      <c r="G16" s="6">
        <v>525</v>
      </c>
      <c r="H16" s="6">
        <v>10</v>
      </c>
      <c r="I16" s="5">
        <v>8.9999999999999998E-4</v>
      </c>
      <c r="J16" s="5">
        <v>1.6570193488240545</v>
      </c>
      <c r="K16" s="9">
        <v>20047.222222222223</v>
      </c>
      <c r="L16" s="9">
        <v>13734.722222222223</v>
      </c>
      <c r="M16" s="7">
        <f t="shared" si="2"/>
        <v>0.27291915461650246</v>
      </c>
      <c r="N16" s="7">
        <f t="shared" si="3"/>
        <v>0.11722999634828514</v>
      </c>
    </row>
    <row r="17" spans="1:14">
      <c r="A17" s="5" t="s">
        <v>15</v>
      </c>
      <c r="B17" s="5">
        <v>27</v>
      </c>
      <c r="C17" s="6">
        <v>3</v>
      </c>
      <c r="D17" s="6">
        <v>148.50819999999999</v>
      </c>
      <c r="E17" s="6">
        <v>51.913699999999999</v>
      </c>
      <c r="F17" s="6">
        <v>150</v>
      </c>
      <c r="G17" s="6">
        <v>525</v>
      </c>
      <c r="H17" s="6">
        <v>10</v>
      </c>
      <c r="I17" s="5">
        <v>8.9999999999999998E-4</v>
      </c>
      <c r="J17" s="5">
        <v>1.6570193488240545</v>
      </c>
      <c r="K17" s="9">
        <v>4600</v>
      </c>
      <c r="L17" s="9">
        <v>4433.3333333333339</v>
      </c>
      <c r="M17" s="7">
        <f t="shared" si="2"/>
        <v>7.2057862605016884E-3</v>
      </c>
      <c r="N17" s="7">
        <f t="shared" si="3"/>
        <v>0.11872768425012645</v>
      </c>
    </row>
    <row r="18" spans="1:14">
      <c r="A18" s="5" t="s">
        <v>15</v>
      </c>
      <c r="B18" s="5">
        <v>27</v>
      </c>
      <c r="C18" s="6">
        <v>2</v>
      </c>
      <c r="D18" s="6">
        <v>148.50819999999999</v>
      </c>
      <c r="E18" s="6">
        <v>51.913699999999999</v>
      </c>
      <c r="F18" s="6">
        <v>175</v>
      </c>
      <c r="G18" s="6">
        <v>525</v>
      </c>
      <c r="H18" s="6">
        <v>10</v>
      </c>
      <c r="I18" s="5">
        <v>8.9999999999999998E-4</v>
      </c>
      <c r="J18" s="5">
        <v>1.6570193488240545</v>
      </c>
      <c r="K18" s="9">
        <v>5075</v>
      </c>
      <c r="L18" s="9">
        <v>4511.1111111111113</v>
      </c>
      <c r="M18" s="7">
        <f t="shared" si="2"/>
        <v>2.4379576848030791E-2</v>
      </c>
      <c r="N18" s="7">
        <f t="shared" si="3"/>
        <v>0.10376325279436278</v>
      </c>
    </row>
    <row r="19" spans="1:14">
      <c r="A19" s="5" t="s">
        <v>15</v>
      </c>
      <c r="B19" s="5">
        <v>27</v>
      </c>
      <c r="C19" s="6">
        <v>1</v>
      </c>
      <c r="D19" s="6">
        <v>148.50819999999999</v>
      </c>
      <c r="E19" s="6">
        <v>51.913699999999999</v>
      </c>
      <c r="F19" s="6">
        <v>200</v>
      </c>
      <c r="G19" s="6">
        <v>525</v>
      </c>
      <c r="H19" s="6">
        <v>10</v>
      </c>
      <c r="I19" s="5">
        <v>8.9999999999999998E-4</v>
      </c>
      <c r="J19" s="5">
        <v>1.6570193488240545</v>
      </c>
      <c r="K19" s="9">
        <v>3683.3333333333335</v>
      </c>
      <c r="L19" s="9">
        <v>3219.4444444444443</v>
      </c>
      <c r="M19" s="7">
        <f t="shared" si="2"/>
        <v>2.0056105091729785E-2</v>
      </c>
      <c r="N19" s="7">
        <f t="shared" si="3"/>
        <v>7.1395581826702553E-2</v>
      </c>
    </row>
    <row r="23" spans="1:14">
      <c r="G23" s="8"/>
    </row>
    <row r="24" spans="1:14">
      <c r="G24" s="8"/>
    </row>
    <row r="25" spans="1:14">
      <c r="G25" s="8"/>
    </row>
    <row r="26" spans="1:14">
      <c r="G26" s="8"/>
    </row>
    <row r="27" spans="1:14">
      <c r="G27" s="8"/>
    </row>
    <row r="28" spans="1:14">
      <c r="G28" s="8"/>
    </row>
    <row r="29" spans="1:14">
      <c r="G29" s="8"/>
    </row>
  </sheetData>
  <pageMargins left="0.7" right="0.7" top="0.75" bottom="0.75" header="0.3" footer="0.3"/>
  <pageSetup paperSize="9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DATA_Depth_Lat_Lon</vt:lpstr>
    </vt:vector>
  </TitlesOfParts>
  <Company>Turner Designs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</dc:creator>
  <cp:lastModifiedBy>Pete Strutton</cp:lastModifiedBy>
  <dcterms:created xsi:type="dcterms:W3CDTF">2002-12-02T21:26:43Z</dcterms:created>
  <dcterms:modified xsi:type="dcterms:W3CDTF">2016-10-05T22:39:32Z</dcterms:modified>
</cp:coreProperties>
</file>