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800" yWindow="2424" windowWidth="17856" windowHeight="14040"/>
  </bookViews>
  <sheets>
    <sheet name="SeaBASS" sheetId="7" r:id="rId1"/>
    <sheet name="with formulas" sheetId="6" r:id="rId2"/>
    <sheet name="p1" sheetId="4" r:id="rId3"/>
    <sheet name="from HPLC" sheetId="5" r:id="rId4"/>
  </sheets>
  <definedNames>
    <definedName name="POC">'p1'!$F$5:$F$47</definedName>
    <definedName name="_xlnm.Print_Area" localSheetId="2">'p1'!$A$1:$E$51</definedName>
    <definedName name="TN">'p1'!$G$5:$G$47</definedName>
    <definedName name="VF">'p1'!$H$5:$H$47</definedName>
  </definedNames>
  <calcPr calcId="125725"/>
</workbook>
</file>

<file path=xl/calcChain.xml><?xml version="1.0" encoding="utf-8"?>
<calcChain xmlns="http://schemas.openxmlformats.org/spreadsheetml/2006/main">
  <c r="M70" i="6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B10" i="4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5"/>
  <c r="B6"/>
  <c r="B7"/>
  <c r="B8"/>
  <c r="B9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5"/>
</calcChain>
</file>

<file path=xl/sharedStrings.xml><?xml version="1.0" encoding="utf-8"?>
<sst xmlns="http://schemas.openxmlformats.org/spreadsheetml/2006/main" count="657" uniqueCount="315">
  <si>
    <t xml:space="preserve">Sample Batch: </t>
  </si>
  <si>
    <t xml:space="preserve">Run Date: </t>
  </si>
  <si>
    <t xml:space="preserve"> </t>
  </si>
  <si>
    <t>Sample</t>
  </si>
  <si>
    <t xml:space="preserve"> C/N</t>
  </si>
  <si>
    <t>ID</t>
  </si>
  <si>
    <t xml:space="preserve"> C</t>
  </si>
  <si>
    <t xml:space="preserve"> N</t>
  </si>
  <si>
    <t xml:space="preserve"> ratio</t>
  </si>
  <si>
    <t>Flags</t>
  </si>
  <si>
    <t>Detection Limit (µg)</t>
  </si>
  <si>
    <t>C</t>
  </si>
  <si>
    <t>N</t>
  </si>
  <si>
    <t>Emmanuel Boss</t>
  </si>
  <si>
    <t>AL 4804</t>
  </si>
  <si>
    <t>P1</t>
  </si>
  <si>
    <t xml:space="preserve">2-1 N23    </t>
  </si>
  <si>
    <t xml:space="preserve">2-1 N24    </t>
  </si>
  <si>
    <t xml:space="preserve">5-1 N22    </t>
  </si>
  <si>
    <t xml:space="preserve">5-1 N23    </t>
  </si>
  <si>
    <t xml:space="preserve">5-1 N24    </t>
  </si>
  <si>
    <t xml:space="preserve">8-1 N22    </t>
  </si>
  <si>
    <t xml:space="preserve">8-1 N23    </t>
  </si>
  <si>
    <t xml:space="preserve">8-1 N24    </t>
  </si>
  <si>
    <t xml:space="preserve">12-2 N22   </t>
  </si>
  <si>
    <t xml:space="preserve">12-2 N23   </t>
  </si>
  <si>
    <t xml:space="preserve">12-2 N24   </t>
  </si>
  <si>
    <t xml:space="preserve">16-1 N22   </t>
  </si>
  <si>
    <t xml:space="preserve">16-1 N23   </t>
  </si>
  <si>
    <t xml:space="preserve">16-1 N24   </t>
  </si>
  <si>
    <t xml:space="preserve">21-1 N22   </t>
  </si>
  <si>
    <t xml:space="preserve">21-1 N23   </t>
  </si>
  <si>
    <t xml:space="preserve">21-1 N24   </t>
  </si>
  <si>
    <t xml:space="preserve">27-1 N22   </t>
  </si>
  <si>
    <t xml:space="preserve">27-1 N23   </t>
  </si>
  <si>
    <t xml:space="preserve">27-1 N24   </t>
  </si>
  <si>
    <t xml:space="preserve">28-1 N22   </t>
  </si>
  <si>
    <t xml:space="preserve">28-1 N23   </t>
  </si>
  <si>
    <t xml:space="preserve">28-1 N24   </t>
  </si>
  <si>
    <t>31-1 N22 PO</t>
  </si>
  <si>
    <t xml:space="preserve">31-1 N23   </t>
  </si>
  <si>
    <t xml:space="preserve">31-1 N24   </t>
  </si>
  <si>
    <t xml:space="preserve">73-1 Blank </t>
  </si>
  <si>
    <t xml:space="preserve">73-1 N22   </t>
  </si>
  <si>
    <t xml:space="preserve">73-1 N23   </t>
  </si>
  <si>
    <t xml:space="preserve">73-1 N24   </t>
  </si>
  <si>
    <t xml:space="preserve">78-1 Blank </t>
  </si>
  <si>
    <t xml:space="preserve">78-1 N22   </t>
  </si>
  <si>
    <t xml:space="preserve">78-1 N23   </t>
  </si>
  <si>
    <t xml:space="preserve">78-1 N24   </t>
  </si>
  <si>
    <t xml:space="preserve">81-1 Blank </t>
  </si>
  <si>
    <t xml:space="preserve">81-1 N22   </t>
  </si>
  <si>
    <t xml:space="preserve">81-1 N23   </t>
  </si>
  <si>
    <t xml:space="preserve">81-1 N24   </t>
  </si>
  <si>
    <t xml:space="preserve">82-2 Blank </t>
  </si>
  <si>
    <t xml:space="preserve">82-2 N22   </t>
  </si>
  <si>
    <t xml:space="preserve">82-2 N23   </t>
  </si>
  <si>
    <t xml:space="preserve">82-2 N24   </t>
  </si>
  <si>
    <t>N&lt;DL</t>
  </si>
  <si>
    <t>SOCCOM Blank</t>
  </si>
  <si>
    <t>Original values (microg)</t>
  </si>
  <si>
    <t>Volume
filtered</t>
  </si>
  <si>
    <t>microg/L</t>
  </si>
  <si>
    <t>Intended 
depth</t>
  </si>
  <si>
    <t>/begin_header</t>
  </si>
  <si>
    <t>/investigators=Emmanuel_Boss</t>
  </si>
  <si>
    <t>/affiliations=UMaine-MISC_Lab</t>
  </si>
  <si>
    <t>/contact=emmanuel.boss@maine.edu</t>
  </si>
  <si>
    <t>/experiment=SOCCOM</t>
  </si>
  <si>
    <t>/cruise=A12</t>
  </si>
  <si>
    <t>/station=NA</t>
  </si>
  <si>
    <t>/data_file_name=SOCCOM_A12_HPLC.csv</t>
  </si>
  <si>
    <t>/documents=SOCCOM_A12_HPLC.pdf</t>
  </si>
  <si>
    <t>/calibration_files=SOCCOM_A12_HPLC.pdf</t>
  </si>
  <si>
    <t>/data_type=pigment</t>
  </si>
  <si>
    <t>/data_status=preliminary</t>
  </si>
  <si>
    <t>/start_date=20141205</t>
  </si>
  <si>
    <t>/end_date=20150127</t>
  </si>
  <si>
    <t>/start_time=03:50:00[GMT]</t>
  </si>
  <si>
    <t>/end_time=18:15:00[GMT]</t>
  </si>
  <si>
    <t>/north_latitude=-39.2317[DEG]</t>
  </si>
  <si>
    <t>/south_latitude=-67.6667[DEG]</t>
  </si>
  <si>
    <t>/east_longitude=12.935[DEG]</t>
  </si>
  <si>
    <t>/west_longitude=-1.7533[DEG]</t>
  </si>
  <si>
    <t>/water_depth=NA</t>
  </si>
  <si>
    <t>!</t>
  </si>
  <si>
    <t>! COMMENTS</t>
  </si>
  <si>
    <t>! FILTERS WERE THAWED IN TRANSIT. DATA NEEDS TO BE FLAGGED AS SUCH.</t>
  </si>
  <si>
    <t>! For non-blanks: Filter type is GF/F.  Filter diameter is 25mm.</t>
  </si>
  <si>
    <t>!  Filter storage before shipping to GFSC is LN2 for all samples except station 27-1.  These had filter storage = 0.</t>
  </si>
  <si>
    <t>/missing=-9999</t>
  </si>
  <si>
    <t>/below_detection_limit=-111</t>
  </si>
  <si>
    <t>/delimiter=comma</t>
  </si>
  <si>
    <t>/fields=hplc_gsfc_id</t>
  </si>
  <si>
    <t>sample</t>
  </si>
  <si>
    <t>volfilt</t>
  </si>
  <si>
    <t>station</t>
  </si>
  <si>
    <t>bottle</t>
  </si>
  <si>
    <t>depth</t>
  </si>
  <si>
    <t>year</t>
  </si>
  <si>
    <t>month</t>
  </si>
  <si>
    <t>day</t>
  </si>
  <si>
    <t>sdy</t>
  </si>
  <si>
    <t>time</t>
  </si>
  <si>
    <t>lon</t>
  </si>
  <si>
    <t>lat</t>
  </si>
  <si>
    <t>date_processed</t>
  </si>
  <si>
    <t>Tot_Chl_a</t>
  </si>
  <si>
    <t>Tot_Chl_b</t>
  </si>
  <si>
    <t>Tot_Chl_c</t>
  </si>
  <si>
    <t>alpha-beta-Car</t>
  </si>
  <si>
    <t>But-fuco</t>
  </si>
  <si>
    <t>Hex-fuco</t>
  </si>
  <si>
    <t>Allo</t>
  </si>
  <si>
    <t>Diadino</t>
  </si>
  <si>
    <t>Diato</t>
  </si>
  <si>
    <t>Fuco</t>
  </si>
  <si>
    <t>Perid</t>
  </si>
  <si>
    <t>Zea</t>
  </si>
  <si>
    <t>MV_Chl_a</t>
  </si>
  <si>
    <t>DV_Chl_a</t>
  </si>
  <si>
    <t>Chlide_a</t>
  </si>
  <si>
    <t>MV_Chl_b</t>
  </si>
  <si>
    <t>DV_Chl_b</t>
  </si>
  <si>
    <t>Chl_c1c2</t>
  </si>
  <si>
    <t>Chl_c3</t>
  </si>
  <si>
    <t>Lut</t>
  </si>
  <si>
    <t>Neo</t>
  </si>
  <si>
    <t>Viola</t>
  </si>
  <si>
    <t>Phytin_a</t>
  </si>
  <si>
    <t>Phide_a</t>
  </si>
  <si>
    <t>Pras</t>
  </si>
  <si>
    <t>Gyro</t>
  </si>
  <si>
    <t>TChl</t>
  </si>
  <si>
    <t>PPC</t>
  </si>
  <si>
    <t>PSC</t>
  </si>
  <si>
    <t>PSP</t>
  </si>
  <si>
    <t>Tcar</t>
  </si>
  <si>
    <t>TAcc</t>
  </si>
  <si>
    <t>TPg</t>
  </si>
  <si>
    <t>DP</t>
  </si>
  <si>
    <t>Tacc_Tchla</t>
  </si>
  <si>
    <t>PSC_Tcar</t>
  </si>
  <si>
    <t>PPC_Tcar</t>
  </si>
  <si>
    <t>TChl_Tcar</t>
  </si>
  <si>
    <t>PPC_Tpg</t>
  </si>
  <si>
    <t>PSP_Tpg</t>
  </si>
  <si>
    <t>Tchla_Tpg</t>
  </si>
  <si>
    <t>/units=none</t>
  </si>
  <si>
    <t>none</t>
  </si>
  <si>
    <t>l</t>
  </si>
  <si>
    <t>m</t>
  </si>
  <si>
    <t>yyyy</t>
  </si>
  <si>
    <t>mo</t>
  </si>
  <si>
    <t>dd</t>
  </si>
  <si>
    <t>ddd</t>
  </si>
  <si>
    <t>hh:mm:ss</t>
  </si>
  <si>
    <t>degrees</t>
  </si>
  <si>
    <t>yyyymmdd</t>
  </si>
  <si>
    <t>mg/m^3</t>
  </si>
  <si>
    <t>/end_header</t>
  </si>
  <si>
    <t>Column1</t>
  </si>
  <si>
    <t>Column2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</si>
  <si>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</si>
  <si>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</si>
  <si>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</si>
  <si>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</si>
  <si>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</si>
  <si>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</si>
  <si>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</si>
  <si>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</si>
  <si>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</si>
  <si>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</si>
  <si>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</si>
  <si>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</si>
  <si>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</si>
  <si>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</si>
  <si>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</si>
  <si>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</si>
  <si>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</si>
  <si>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</si>
  <si>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</si>
  <si>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</si>
  <si>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</si>
  <si>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</si>
  <si>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</si>
  <si>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</si>
  <si>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</si>
  <si>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</si>
  <si>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</si>
  <si>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</si>
  <si>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</si>
  <si>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</si>
  <si>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</si>
  <si>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</si>
  <si>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</si>
  <si>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</si>
  <si>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</si>
  <si>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</si>
  <si>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</si>
  <si>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</si>
  <si>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</si>
  <si>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</si>
  <si>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</si>
  <si>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</si>
  <si>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</si>
  <si>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</si>
  <si>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</si>
  <si>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</si>
  <si>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</si>
  <si>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</si>
  <si>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</si>
  <si>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</si>
  <si>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</si>
  <si>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</si>
  <si>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</si>
  <si>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04-1380</t>
  </si>
  <si>
    <t>12-2 N22</t>
  </si>
  <si>
    <t>12-2</t>
  </si>
  <si>
    <t>04-1381</t>
  </si>
  <si>
    <t>12-2 N23_r</t>
  </si>
  <si>
    <t>04-1382</t>
  </si>
  <si>
    <t>12-2 N24_r</t>
  </si>
  <si>
    <t>04-1372</t>
  </si>
  <si>
    <t>16-1 N22</t>
  </si>
  <si>
    <t>16-1</t>
  </si>
  <si>
    <t>04-1383</t>
  </si>
  <si>
    <t>16-1 N23_r</t>
  </si>
  <si>
    <t>04-1384</t>
  </si>
  <si>
    <t>16-1 N24_r</t>
  </si>
  <si>
    <t>04-1373</t>
  </si>
  <si>
    <t>2-1 N23</t>
  </si>
  <si>
    <t>2-1</t>
  </si>
  <si>
    <t>04-1373.5</t>
  </si>
  <si>
    <t>04-1374</t>
  </si>
  <si>
    <t>2-1 N24</t>
  </si>
  <si>
    <t>04-1385</t>
  </si>
  <si>
    <t>21-1 N22</t>
  </si>
  <si>
    <t>21-1</t>
  </si>
  <si>
    <t>04-1386</t>
  </si>
  <si>
    <t>21-1 N23_r</t>
  </si>
  <si>
    <t>04-1387</t>
  </si>
  <si>
    <t>21-1 N24_r</t>
  </si>
  <si>
    <t>04-1388</t>
  </si>
  <si>
    <t>27-1 N22</t>
  </si>
  <si>
    <t>27-1</t>
  </si>
  <si>
    <t>04-1389</t>
  </si>
  <si>
    <t>27-1 N23_r</t>
  </si>
  <si>
    <t>04-1390</t>
  </si>
  <si>
    <t>27-1 N24_r</t>
  </si>
  <si>
    <t>04-1391</t>
  </si>
  <si>
    <t>28-1 N22</t>
  </si>
  <si>
    <t>28-1</t>
  </si>
  <si>
    <t>04-1392</t>
  </si>
  <si>
    <t>28-1 N23_r</t>
  </si>
  <si>
    <t>04-1393</t>
  </si>
  <si>
    <t>28-1 N24_r</t>
  </si>
  <si>
    <t>04-1394</t>
  </si>
  <si>
    <t>31-1 N22</t>
  </si>
  <si>
    <t>31-1</t>
  </si>
  <si>
    <t>04-1395</t>
  </si>
  <si>
    <t>31-1 N23_r</t>
  </si>
  <si>
    <t>04-1396</t>
  </si>
  <si>
    <t>31-1 N24_r</t>
  </si>
  <si>
    <t>04-1371</t>
  </si>
  <si>
    <t>5-1 N22</t>
  </si>
  <si>
    <t>5-1</t>
  </si>
  <si>
    <t>04-1375</t>
  </si>
  <si>
    <t>5-1 N23</t>
  </si>
  <si>
    <t>04-1376</t>
  </si>
  <si>
    <t>5-1 N24</t>
  </si>
  <si>
    <t>04-1397</t>
  </si>
  <si>
    <t>73-1 N22</t>
  </si>
  <si>
    <t>73-1</t>
  </si>
  <si>
    <t>04-1398</t>
  </si>
  <si>
    <t>73-1 N23_r</t>
  </si>
  <si>
    <t>04-1399</t>
  </si>
  <si>
    <t>73-1 N24_r</t>
  </si>
  <si>
    <t>04-1400</t>
  </si>
  <si>
    <t>78-1 N22_r</t>
  </si>
  <si>
    <t>78-1</t>
  </si>
  <si>
    <t>04-1400.5</t>
  </si>
  <si>
    <t>04-1370</t>
  </si>
  <si>
    <t>78-1 N23_r</t>
  </si>
  <si>
    <t>04-1401</t>
  </si>
  <si>
    <t>78-1 N24</t>
  </si>
  <si>
    <t>04-1377</t>
  </si>
  <si>
    <t>8-1 N22</t>
  </si>
  <si>
    <t>8-1</t>
  </si>
  <si>
    <t>04-1378</t>
  </si>
  <si>
    <t>8-1 N23</t>
  </si>
  <si>
    <t>04-1379</t>
  </si>
  <si>
    <t>8-1 N24</t>
  </si>
  <si>
    <t>04-1402</t>
  </si>
  <si>
    <t>81-1 N22</t>
  </si>
  <si>
    <t>81-1</t>
  </si>
  <si>
    <t>04-1403</t>
  </si>
  <si>
    <t>81-1 N23_r</t>
  </si>
  <si>
    <t>04-1404</t>
  </si>
  <si>
    <t>81-1 N24_r</t>
  </si>
  <si>
    <t>04-1405</t>
  </si>
  <si>
    <t>82-2 N22</t>
  </si>
  <si>
    <t>82-2</t>
  </si>
  <si>
    <t>04-1406</t>
  </si>
  <si>
    <t>82-2 N23_r</t>
  </si>
  <si>
    <t>04-1407</t>
  </si>
  <si>
    <t>82-2 N24_r</t>
  </si>
  <si>
    <t>/data_file_name=SOCCOM_A12_POC.csv</t>
  </si>
  <si>
    <t>/documents=SOCCOM_A12_POC_doc.pdf</t>
  </si>
  <si>
    <t>/calibration_files=SOCCOM_A12_POC_doc.pdf</t>
  </si>
  <si>
    <t>/fields=sample</t>
  </si>
  <si>
    <t>! Date_processed = 12 May 15.</t>
  </si>
  <si>
    <t>POC</t>
  </si>
  <si>
    <t>PON</t>
  </si>
  <si>
    <t>/data_type=bottle</t>
  </si>
</sst>
</file>

<file path=xl/styles.xml><?xml version="1.0" encoding="utf-8"?>
<styleSheet xmlns="http://schemas.openxmlformats.org/spreadsheetml/2006/main">
  <numFmts count="6">
    <numFmt numFmtId="164" formatCode="[$-409]d\-mmm\-yy;@"/>
    <numFmt numFmtId="165" formatCode="0.0"/>
    <numFmt numFmtId="166" formatCode="hh:mm:ss"/>
    <numFmt numFmtId="167" formatCode="yyyymmdd"/>
    <numFmt numFmtId="168" formatCode="0.0000"/>
    <numFmt numFmtId="169" formatCode="0.000"/>
  </numFmts>
  <fonts count="8">
    <font>
      <sz val="10"/>
      <name val="Arial"/>
    </font>
    <font>
      <sz val="10"/>
      <name val="Arial"/>
    </font>
    <font>
      <sz val="10"/>
      <name val="Arial"/>
    </font>
    <font>
      <sz val="10"/>
      <color indexed="12"/>
      <name val="Geneva"/>
    </font>
    <font>
      <sz val="10"/>
      <name val="Geneva"/>
    </font>
    <font>
      <sz val="10"/>
      <color indexed="8"/>
      <name val="Geneva"/>
    </font>
    <font>
      <sz val="10"/>
      <color rgb="FFFF0000"/>
      <name val="Helvetica"/>
    </font>
    <font>
      <sz val="10"/>
      <color theme="1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" fillId="0" borderId="5" xfId="0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167" fontId="0" fillId="0" borderId="0" xfId="0" applyNumberFormat="1" applyFill="1"/>
    <xf numFmtId="0" fontId="0" fillId="0" borderId="0" xfId="0" applyFill="1"/>
    <xf numFmtId="0" fontId="3" fillId="0" borderId="17" xfId="0" applyFont="1" applyFill="1" applyBorder="1" applyAlignment="1">
      <alignment horizontal="center" vertical="center" wrapText="1"/>
    </xf>
    <xf numFmtId="166" fontId="3" fillId="0" borderId="17" xfId="0" applyNumberFormat="1" applyFont="1" applyFill="1" applyBorder="1" applyAlignment="1">
      <alignment horizontal="center" vertical="center" wrapText="1"/>
    </xf>
    <xf numFmtId="167" fontId="3" fillId="0" borderId="17" xfId="0" applyNumberFormat="1" applyFont="1" applyFill="1" applyBorder="1" applyAlignment="1">
      <alignment horizontal="center" vertical="center" wrapText="1"/>
    </xf>
    <xf numFmtId="168" fontId="3" fillId="2" borderId="17" xfId="0" applyNumberFormat="1" applyFont="1" applyFill="1" applyBorder="1" applyAlignment="1">
      <alignment horizontal="center" vertical="center" wrapText="1"/>
    </xf>
    <xf numFmtId="168" fontId="3" fillId="3" borderId="17" xfId="0" applyNumberFormat="1" applyFont="1" applyFill="1" applyBorder="1" applyAlignment="1">
      <alignment horizontal="center" vertical="center" wrapText="1"/>
    </xf>
    <xf numFmtId="168" fontId="3" fillId="4" borderId="17" xfId="0" applyNumberFormat="1" applyFont="1" applyFill="1" applyBorder="1" applyAlignment="1">
      <alignment horizontal="center" vertical="center" wrapText="1"/>
    </xf>
    <xf numFmtId="168" fontId="3" fillId="5" borderId="17" xfId="0" applyNumberFormat="1" applyFont="1" applyFill="1" applyBorder="1" applyAlignment="1">
      <alignment horizontal="center" vertical="center" wrapText="1"/>
    </xf>
    <xf numFmtId="169" fontId="3" fillId="6" borderId="17" xfId="0" applyNumberFormat="1" applyFont="1" applyFill="1" applyBorder="1" applyAlignment="1">
      <alignment horizontal="center" vertical="center" wrapText="1"/>
    </xf>
    <xf numFmtId="4" fontId="3" fillId="7" borderId="17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4" fillId="0" borderId="18" xfId="0" applyNumberFormat="1" applyFont="1" applyFill="1" applyBorder="1" applyAlignment="1">
      <alignment horizontal="center" vertical="center"/>
    </xf>
    <xf numFmtId="169" fontId="4" fillId="0" borderId="19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7" fillId="8" borderId="0" xfId="0" applyFont="1" applyFill="1" applyAlignment="1">
      <alignment horizontal="center"/>
    </xf>
    <xf numFmtId="49" fontId="7" fillId="8" borderId="0" xfId="0" applyNumberFormat="1" applyFont="1" applyFill="1" applyAlignment="1">
      <alignment horizontal="center"/>
    </xf>
    <xf numFmtId="165" fontId="7" fillId="8" borderId="0" xfId="0" applyNumberFormat="1" applyFont="1" applyFill="1" applyAlignment="1">
      <alignment horizontal="center"/>
    </xf>
    <xf numFmtId="166" fontId="7" fillId="8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49" fontId="5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9" fontId="6" fillId="8" borderId="0" xfId="0" applyNumberFormat="1" applyFont="1" applyFill="1" applyAlignment="1">
      <alignment horizontal="center"/>
    </xf>
    <xf numFmtId="165" fontId="6" fillId="8" borderId="0" xfId="0" applyNumberFormat="1" applyFont="1" applyFill="1" applyAlignment="1">
      <alignment horizontal="center"/>
    </xf>
    <xf numFmtId="166" fontId="6" fillId="8" borderId="0" xfId="0" applyNumberFormat="1" applyFont="1" applyFill="1" applyAlignment="1">
      <alignment horizontal="center"/>
    </xf>
    <xf numFmtId="0" fontId="7" fillId="0" borderId="20" xfId="0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166" fontId="7" fillId="0" borderId="20" xfId="0" applyNumberFormat="1" applyFont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0" borderId="0" xfId="0" applyFont="1"/>
    <xf numFmtId="0" fontId="0" fillId="0" borderId="15" xfId="0" applyBorder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/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numFmt numFmtId="167" formatCode="yyyymmdd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6" formatCode="hh:mm:ss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5" formatCode="0.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Helvetica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Helvetica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Helvetica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Helvetica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border outline="0">
        <top style="thin">
          <color indexed="22"/>
        </top>
        <bottom style="hair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Geneva"/>
        <scheme val="none"/>
      </font>
      <numFmt numFmtId="4" formatCode="#,##0.00"/>
      <fill>
        <patternFill patternType="solid">
          <fgColor indexed="64"/>
          <bgColor indexed="44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3" displayName="Table13" ref="A34:BC74" totalsRowShown="0" headerRowDxfId="58" dataDxfId="56" headerRowBorderDxfId="57" tableBorderDxfId="55">
  <autoFilter ref="A34:BC74"/>
  <sortState ref="A35:BL79">
    <sortCondition ref="B9:B54"/>
  </sortState>
  <tableColumns count="55">
    <tableColumn id="1" name="Column1" dataDxfId="54"/>
    <tableColumn id="3" name="Column2" dataDxfId="53"/>
    <tableColumn id="7" name="Column4" dataDxfId="52"/>
    <tableColumn id="8" name="Column5" dataDxfId="51"/>
    <tableColumn id="9" name="Column6" dataDxfId="50"/>
    <tableColumn id="10" name="Column7" dataDxfId="49"/>
    <tableColumn id="11" name="Column8" dataDxfId="48"/>
    <tableColumn id="12" name="Column9" dataDxfId="47"/>
    <tableColumn id="13" name="Column10" dataDxfId="46"/>
    <tableColumn id="14" name="Column11" dataDxfId="45"/>
    <tableColumn id="15" name="Column12" dataDxfId="44"/>
    <tableColumn id="16" name="Column13" dataDxfId="43"/>
    <tableColumn id="17" name="Column14" dataDxfId="42"/>
    <tableColumn id="21" name="Column15" dataDxfId="41"/>
    <tableColumn id="23" name="Column16" dataDxfId="40"/>
    <tableColumn id="24" name="Column17" dataDxfId="39"/>
    <tableColumn id="25" name="Column18" dataDxfId="38"/>
    <tableColumn id="26" name="Column19" dataDxfId="37"/>
    <tableColumn id="27" name="Column20" dataDxfId="36"/>
    <tableColumn id="28" name="Column21" dataDxfId="35"/>
    <tableColumn id="29" name="Column22" dataDxfId="34"/>
    <tableColumn id="30" name="Column23" dataDxfId="33"/>
    <tableColumn id="31" name="Column24" dataDxfId="32"/>
    <tableColumn id="32" name="Column25" dataDxfId="31"/>
    <tableColumn id="33" name="Column26" dataDxfId="30"/>
    <tableColumn id="34" name="Column27" dataDxfId="29"/>
    <tableColumn id="35" name="Column28" dataDxfId="28"/>
    <tableColumn id="36" name="Column29" dataDxfId="27"/>
    <tableColumn id="37" name="Column30" dataDxfId="26"/>
    <tableColumn id="38" name="Column31" dataDxfId="25"/>
    <tableColumn id="39" name="Column32" dataDxfId="24"/>
    <tableColumn id="40" name="Column33" dataDxfId="23"/>
    <tableColumn id="41" name="Column34" dataDxfId="22"/>
    <tableColumn id="42" name="Column35" dataDxfId="21"/>
    <tableColumn id="43" name="Column36" dataDxfId="20"/>
    <tableColumn id="44" name="Column37" dataDxfId="19"/>
    <tableColumn id="45" name="Column38" dataDxfId="18"/>
    <tableColumn id="46" name="Column39" dataDxfId="17"/>
    <tableColumn id="47" name="Column40" dataDxfId="16"/>
    <tableColumn id="48" name="Column41" dataDxfId="15"/>
    <tableColumn id="49" name="Column42" dataDxfId="14"/>
    <tableColumn id="50" name="Column43" dataDxfId="13"/>
    <tableColumn id="51" name="Column44" dataDxfId="12"/>
    <tableColumn id="52" name="Column45" dataDxfId="11"/>
    <tableColumn id="53" name="Column46" dataDxfId="10"/>
    <tableColumn id="54" name="Column47" dataDxfId="9"/>
    <tableColumn id="55" name="Column48" dataDxfId="8"/>
    <tableColumn id="56" name="Column49" dataDxfId="7"/>
    <tableColumn id="57" name="Column50" dataDxfId="6"/>
    <tableColumn id="58" name="Column51" dataDxfId="5"/>
    <tableColumn id="59" name="Column52" dataDxfId="4"/>
    <tableColumn id="60" name="Column53" dataDxfId="3"/>
    <tableColumn id="61" name="Column54" dataDxfId="2"/>
    <tableColumn id="62" name="Column55" dataDxfId="1"/>
    <tableColumn id="63" name="Column56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workbookViewId="0">
      <selection activeCell="A12" sqref="A12"/>
    </sheetView>
  </sheetViews>
  <sheetFormatPr defaultRowHeight="13.2"/>
  <cols>
    <col min="1" max="1" width="40.21875" bestFit="1" customWidth="1"/>
  </cols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307</v>
      </c>
    </row>
    <row r="9" spans="1:1">
      <c r="A9" t="s">
        <v>308</v>
      </c>
    </row>
    <row r="10" spans="1:1">
      <c r="A10" t="s">
        <v>309</v>
      </c>
    </row>
    <row r="11" spans="1:1">
      <c r="A11" t="s">
        <v>314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4">
      <c r="A17" t="s">
        <v>80</v>
      </c>
    </row>
    <row r="18" spans="1:14">
      <c r="A18" t="s">
        <v>81</v>
      </c>
    </row>
    <row r="19" spans="1:14">
      <c r="A19" t="s">
        <v>82</v>
      </c>
    </row>
    <row r="20" spans="1:14">
      <c r="A20" t="s">
        <v>83</v>
      </c>
    </row>
    <row r="21" spans="1:14">
      <c r="A21" t="s">
        <v>84</v>
      </c>
    </row>
    <row r="22" spans="1:14">
      <c r="A22" t="s">
        <v>85</v>
      </c>
    </row>
    <row r="23" spans="1:14">
      <c r="A23" t="s">
        <v>86</v>
      </c>
    </row>
    <row r="24" spans="1:14">
      <c r="A24" t="s">
        <v>311</v>
      </c>
    </row>
    <row r="25" spans="1:14">
      <c r="A25" t="s">
        <v>85</v>
      </c>
    </row>
    <row r="26" spans="1:14">
      <c r="A26" t="s">
        <v>90</v>
      </c>
    </row>
    <row r="27" spans="1:14">
      <c r="A27" t="s">
        <v>91</v>
      </c>
    </row>
    <row r="28" spans="1:14">
      <c r="A28" t="s">
        <v>92</v>
      </c>
    </row>
    <row r="29" spans="1:14">
      <c r="A29" t="s">
        <v>310</v>
      </c>
      <c r="B29" t="s">
        <v>96</v>
      </c>
      <c r="C29" t="s">
        <v>97</v>
      </c>
      <c r="D29" t="s">
        <v>98</v>
      </c>
      <c r="E29" t="s">
        <v>99</v>
      </c>
      <c r="F29" t="s">
        <v>100</v>
      </c>
      <c r="G29" t="s">
        <v>101</v>
      </c>
      <c r="H29" t="s">
        <v>102</v>
      </c>
      <c r="I29" t="s">
        <v>103</v>
      </c>
      <c r="J29" t="s">
        <v>104</v>
      </c>
      <c r="K29" t="s">
        <v>105</v>
      </c>
      <c r="L29" t="s">
        <v>312</v>
      </c>
      <c r="M29" t="s">
        <v>313</v>
      </c>
      <c r="N29" t="s">
        <v>95</v>
      </c>
    </row>
    <row r="30" spans="1:14">
      <c r="A30" t="s">
        <v>148</v>
      </c>
      <c r="B30" t="s">
        <v>149</v>
      </c>
      <c r="C30" t="s">
        <v>149</v>
      </c>
      <c r="D30" t="s">
        <v>151</v>
      </c>
      <c r="E30" t="s">
        <v>152</v>
      </c>
      <c r="F30" t="s">
        <v>153</v>
      </c>
      <c r="G30" t="s">
        <v>154</v>
      </c>
      <c r="H30" t="s">
        <v>155</v>
      </c>
      <c r="I30" t="s">
        <v>156</v>
      </c>
      <c r="J30" t="s">
        <v>157</v>
      </c>
      <c r="K30" t="s">
        <v>157</v>
      </c>
      <c r="L30" t="s">
        <v>159</v>
      </c>
      <c r="M30" t="s">
        <v>159</v>
      </c>
      <c r="N30" t="s">
        <v>150</v>
      </c>
    </row>
    <row r="31" spans="1:14">
      <c r="A31" t="s">
        <v>160</v>
      </c>
    </row>
    <row r="33" spans="1:14">
      <c r="A33" t="s">
        <v>24</v>
      </c>
      <c r="B33" t="s">
        <v>218</v>
      </c>
      <c r="C33">
        <v>22</v>
      </c>
      <c r="D33">
        <v>50</v>
      </c>
      <c r="E33">
        <v>2014</v>
      </c>
      <c r="F33">
        <v>12</v>
      </c>
      <c r="G33">
        <v>10</v>
      </c>
      <c r="H33">
        <v>314</v>
      </c>
      <c r="I33" s="77">
        <v>0.99930555555555556</v>
      </c>
      <c r="J33">
        <v>3.3E-3</v>
      </c>
      <c r="K33">
        <v>-53.5167</v>
      </c>
      <c r="L33">
        <v>90.96796116504855</v>
      </c>
      <c r="M33">
        <v>20.443203883495144</v>
      </c>
      <c r="N33">
        <v>2060</v>
      </c>
    </row>
    <row r="34" spans="1:14">
      <c r="A34" t="s">
        <v>25</v>
      </c>
      <c r="B34" t="s">
        <v>218</v>
      </c>
      <c r="C34">
        <v>23</v>
      </c>
      <c r="D34">
        <v>25</v>
      </c>
      <c r="E34">
        <v>2014</v>
      </c>
      <c r="F34">
        <v>12</v>
      </c>
      <c r="G34">
        <v>10</v>
      </c>
      <c r="H34">
        <v>314</v>
      </c>
      <c r="I34" s="81">
        <v>0.99930555555555556</v>
      </c>
      <c r="J34">
        <v>3.3E-3</v>
      </c>
      <c r="K34">
        <v>-53.5167</v>
      </c>
      <c r="L34">
        <v>99.982524271844667</v>
      </c>
      <c r="M34">
        <v>20.043689320388349</v>
      </c>
      <c r="N34">
        <v>2060</v>
      </c>
    </row>
    <row r="35" spans="1:14">
      <c r="A35" t="s">
        <v>26</v>
      </c>
      <c r="B35" t="s">
        <v>218</v>
      </c>
      <c r="C35">
        <v>24</v>
      </c>
      <c r="D35">
        <v>25</v>
      </c>
      <c r="E35">
        <v>2014</v>
      </c>
      <c r="F35">
        <v>12</v>
      </c>
      <c r="G35">
        <v>10</v>
      </c>
      <c r="H35">
        <v>314</v>
      </c>
      <c r="I35" s="77">
        <v>0.99930555555555556</v>
      </c>
      <c r="J35">
        <v>3.3E-3</v>
      </c>
      <c r="K35">
        <v>-53.5167</v>
      </c>
      <c r="L35">
        <v>95.170388349514553</v>
      </c>
      <c r="M35">
        <v>19.644174757281554</v>
      </c>
      <c r="N35">
        <v>2060</v>
      </c>
    </row>
    <row r="36" spans="1:14">
      <c r="A36" t="s">
        <v>27</v>
      </c>
      <c r="B36" t="s">
        <v>225</v>
      </c>
      <c r="C36">
        <v>22</v>
      </c>
      <c r="D36">
        <v>60</v>
      </c>
      <c r="E36">
        <v>2014</v>
      </c>
      <c r="F36">
        <v>12</v>
      </c>
      <c r="G36">
        <v>12</v>
      </c>
      <c r="H36">
        <v>316</v>
      </c>
      <c r="I36" s="81">
        <v>0.5</v>
      </c>
      <c r="J36">
        <v>1.4999999999999999E-2</v>
      </c>
      <c r="K36">
        <v>-56.93</v>
      </c>
      <c r="L36">
        <v>80.544660194174753</v>
      </c>
      <c r="M36">
        <v>16.78106796116505</v>
      </c>
      <c r="N36">
        <v>2060</v>
      </c>
    </row>
    <row r="37" spans="1:14">
      <c r="A37" t="s">
        <v>28</v>
      </c>
      <c r="B37" t="s">
        <v>225</v>
      </c>
      <c r="C37">
        <v>23</v>
      </c>
      <c r="D37">
        <v>20</v>
      </c>
      <c r="E37">
        <v>2014</v>
      </c>
      <c r="F37">
        <v>12</v>
      </c>
      <c r="G37">
        <v>12</v>
      </c>
      <c r="H37">
        <v>316</v>
      </c>
      <c r="I37" s="77">
        <v>0.5</v>
      </c>
      <c r="J37">
        <v>1.4999999999999999E-2</v>
      </c>
      <c r="K37">
        <v>-56.93</v>
      </c>
      <c r="L37">
        <v>106.39174757281555</v>
      </c>
      <c r="M37">
        <v>23.772815533980584</v>
      </c>
      <c r="N37">
        <v>2060</v>
      </c>
    </row>
    <row r="38" spans="1:14">
      <c r="A38" t="s">
        <v>29</v>
      </c>
      <c r="B38" t="s">
        <v>225</v>
      </c>
      <c r="C38">
        <v>24</v>
      </c>
      <c r="D38">
        <v>20</v>
      </c>
      <c r="E38">
        <v>2014</v>
      </c>
      <c r="F38">
        <v>12</v>
      </c>
      <c r="G38">
        <v>12</v>
      </c>
      <c r="H38">
        <v>316</v>
      </c>
      <c r="I38" s="81">
        <v>0.5</v>
      </c>
      <c r="J38">
        <v>1.4999999999999999E-2</v>
      </c>
      <c r="K38">
        <v>-56.93</v>
      </c>
      <c r="L38">
        <v>94.841747572815535</v>
      </c>
      <c r="M38">
        <v>20.243689320388349</v>
      </c>
      <c r="N38">
        <v>2060</v>
      </c>
    </row>
    <row r="39" spans="1:14">
      <c r="A39" t="s">
        <v>16</v>
      </c>
      <c r="B39" t="s">
        <v>232</v>
      </c>
      <c r="C39">
        <v>23</v>
      </c>
      <c r="D39">
        <v>31</v>
      </c>
      <c r="E39">
        <v>2014</v>
      </c>
      <c r="F39">
        <v>12</v>
      </c>
      <c r="G39">
        <v>5</v>
      </c>
      <c r="H39">
        <v>309</v>
      </c>
      <c r="I39" s="81">
        <v>0.15972222222222224</v>
      </c>
      <c r="J39">
        <v>11.3383</v>
      </c>
      <c r="K39">
        <v>-39.231699999999996</v>
      </c>
      <c r="L39">
        <v>109.41388888888889</v>
      </c>
      <c r="M39">
        <v>18.417129629629631</v>
      </c>
      <c r="N39">
        <v>2160</v>
      </c>
    </row>
    <row r="40" spans="1:14">
      <c r="A40" t="s">
        <v>17</v>
      </c>
      <c r="B40" t="s">
        <v>232</v>
      </c>
      <c r="C40">
        <v>24</v>
      </c>
      <c r="D40">
        <v>30</v>
      </c>
      <c r="E40">
        <v>2014</v>
      </c>
      <c r="F40">
        <v>12</v>
      </c>
      <c r="G40">
        <v>5</v>
      </c>
      <c r="H40">
        <v>309</v>
      </c>
      <c r="I40" s="77">
        <v>0.15972222222222224</v>
      </c>
      <c r="J40">
        <v>11.3383</v>
      </c>
      <c r="K40">
        <v>-39.231699999999996</v>
      </c>
      <c r="L40">
        <v>112.50370370370371</v>
      </c>
      <c r="M40">
        <v>19.750925925925927</v>
      </c>
      <c r="N40">
        <v>2160</v>
      </c>
    </row>
    <row r="41" spans="1:14">
      <c r="A41" t="s">
        <v>30</v>
      </c>
      <c r="B41" t="s">
        <v>238</v>
      </c>
      <c r="C41">
        <v>22</v>
      </c>
      <c r="D41">
        <v>25</v>
      </c>
      <c r="E41">
        <v>2014</v>
      </c>
      <c r="F41">
        <v>12</v>
      </c>
      <c r="G41">
        <v>14</v>
      </c>
      <c r="H41">
        <v>318</v>
      </c>
      <c r="I41" s="81">
        <v>0.27083333333333331</v>
      </c>
      <c r="J41">
        <v>-1E-4</v>
      </c>
      <c r="K41">
        <v>-59.9833</v>
      </c>
      <c r="L41">
        <v>72.070388349514573</v>
      </c>
      <c r="M41">
        <v>15.649029126213593</v>
      </c>
      <c r="N41">
        <v>2060</v>
      </c>
    </row>
    <row r="42" spans="1:14">
      <c r="A42" t="s">
        <v>31</v>
      </c>
      <c r="B42" t="s">
        <v>238</v>
      </c>
      <c r="C42">
        <v>23</v>
      </c>
      <c r="D42">
        <v>15</v>
      </c>
      <c r="E42">
        <v>2014</v>
      </c>
      <c r="F42">
        <v>12</v>
      </c>
      <c r="G42">
        <v>14</v>
      </c>
      <c r="H42">
        <v>318</v>
      </c>
      <c r="I42" s="77">
        <v>0.27083333333333331</v>
      </c>
      <c r="J42">
        <v>-1E-4</v>
      </c>
      <c r="K42">
        <v>-59.9833</v>
      </c>
      <c r="L42">
        <v>79.141262135922332</v>
      </c>
      <c r="M42">
        <v>17.47378640776699</v>
      </c>
      <c r="N42">
        <v>2060</v>
      </c>
    </row>
    <row r="43" spans="1:14">
      <c r="A43" t="s">
        <v>32</v>
      </c>
      <c r="B43" t="s">
        <v>238</v>
      </c>
      <c r="C43">
        <v>24</v>
      </c>
      <c r="D43">
        <v>15</v>
      </c>
      <c r="E43">
        <v>2014</v>
      </c>
      <c r="F43">
        <v>12</v>
      </c>
      <c r="G43">
        <v>14</v>
      </c>
      <c r="H43">
        <v>318</v>
      </c>
      <c r="I43" s="81">
        <v>0.27083333333333331</v>
      </c>
      <c r="J43">
        <v>-1E-4</v>
      </c>
      <c r="K43">
        <v>-59.9833</v>
      </c>
      <c r="L43">
        <v>75.511165048543688</v>
      </c>
      <c r="M43">
        <v>15.289320388349514</v>
      </c>
      <c r="N43">
        <v>2060</v>
      </c>
    </row>
    <row r="44" spans="1:14">
      <c r="A44" t="s">
        <v>33</v>
      </c>
      <c r="B44" t="s">
        <v>245</v>
      </c>
      <c r="C44">
        <v>0</v>
      </c>
      <c r="D44">
        <v>50</v>
      </c>
      <c r="E44">
        <v>2014</v>
      </c>
      <c r="F44">
        <v>12</v>
      </c>
      <c r="G44">
        <v>14</v>
      </c>
      <c r="H44">
        <v>318</v>
      </c>
      <c r="I44" s="86">
        <v>0.54166666666666663</v>
      </c>
      <c r="J44">
        <v>-1.0699999999999999E-2</v>
      </c>
      <c r="K44">
        <v>-64.024699999999996</v>
      </c>
      <c r="L44">
        <v>57.757281553398059</v>
      </c>
      <c r="M44">
        <v>10.784466019417476</v>
      </c>
      <c r="N44">
        <v>2060</v>
      </c>
    </row>
    <row r="45" spans="1:14">
      <c r="A45" t="s">
        <v>34</v>
      </c>
      <c r="B45" t="s">
        <v>245</v>
      </c>
      <c r="C45">
        <v>0</v>
      </c>
      <c r="D45">
        <v>14</v>
      </c>
      <c r="E45">
        <v>2014</v>
      </c>
      <c r="F45">
        <v>12</v>
      </c>
      <c r="G45">
        <v>14</v>
      </c>
      <c r="H45">
        <v>318</v>
      </c>
      <c r="I45" s="66">
        <v>0.54166666666666663</v>
      </c>
      <c r="J45">
        <v>-1.0699999999999999E-2</v>
      </c>
      <c r="K45">
        <v>-64.024699999999996</v>
      </c>
      <c r="L45">
        <v>67.407281553398064</v>
      </c>
      <c r="M45">
        <v>12.490776699029126</v>
      </c>
      <c r="N45">
        <v>2060</v>
      </c>
    </row>
    <row r="46" spans="1:14">
      <c r="A46" t="s">
        <v>35</v>
      </c>
      <c r="B46" t="s">
        <v>245</v>
      </c>
      <c r="C46">
        <v>0</v>
      </c>
      <c r="D46">
        <v>14</v>
      </c>
      <c r="E46">
        <v>2014</v>
      </c>
      <c r="F46">
        <v>12</v>
      </c>
      <c r="G46">
        <v>14</v>
      </c>
      <c r="H46">
        <v>318</v>
      </c>
      <c r="I46" s="86">
        <v>0.54166666666666663</v>
      </c>
      <c r="J46">
        <v>-1.0699999999999999E-2</v>
      </c>
      <c r="K46">
        <v>-64.024699999999996</v>
      </c>
      <c r="L46">
        <v>88.182038834951456</v>
      </c>
      <c r="M46">
        <v>14.811650485436893</v>
      </c>
      <c r="N46">
        <v>2060</v>
      </c>
    </row>
    <row r="47" spans="1:14">
      <c r="A47" t="s">
        <v>36</v>
      </c>
      <c r="B47" t="s">
        <v>252</v>
      </c>
      <c r="C47">
        <v>22</v>
      </c>
      <c r="D47">
        <v>35</v>
      </c>
      <c r="E47">
        <v>2014</v>
      </c>
      <c r="F47">
        <v>12</v>
      </c>
      <c r="G47">
        <v>18</v>
      </c>
      <c r="H47">
        <v>320</v>
      </c>
      <c r="I47" s="81">
        <v>0.1875</v>
      </c>
      <c r="J47">
        <v>5.1999999999999998E-3</v>
      </c>
      <c r="K47">
        <v>-64.995000000000005</v>
      </c>
      <c r="L47">
        <v>74.784951456310665</v>
      </c>
      <c r="M47">
        <v>14.401941747572815</v>
      </c>
      <c r="N47">
        <v>2060</v>
      </c>
    </row>
    <row r="48" spans="1:14">
      <c r="A48" t="s">
        <v>37</v>
      </c>
      <c r="B48" t="s">
        <v>252</v>
      </c>
      <c r="C48">
        <v>23</v>
      </c>
      <c r="D48">
        <v>14</v>
      </c>
      <c r="E48">
        <v>2014</v>
      </c>
      <c r="F48">
        <v>12</v>
      </c>
      <c r="G48">
        <v>18</v>
      </c>
      <c r="H48">
        <v>320</v>
      </c>
      <c r="I48" s="77">
        <v>0.1875</v>
      </c>
      <c r="J48">
        <v>5.1999999999999998E-3</v>
      </c>
      <c r="K48">
        <v>-64.995000000000005</v>
      </c>
      <c r="L48">
        <v>188.56650485436893</v>
      </c>
      <c r="M48">
        <v>39.657281553398057</v>
      </c>
      <c r="N48">
        <v>2060</v>
      </c>
    </row>
    <row r="49" spans="1:14">
      <c r="A49" t="s">
        <v>38</v>
      </c>
      <c r="B49" t="s">
        <v>252</v>
      </c>
      <c r="C49">
        <v>24</v>
      </c>
      <c r="D49">
        <v>14</v>
      </c>
      <c r="E49">
        <v>2014</v>
      </c>
      <c r="F49">
        <v>12</v>
      </c>
      <c r="G49">
        <v>18</v>
      </c>
      <c r="H49">
        <v>320</v>
      </c>
      <c r="I49" s="81">
        <v>0.1875</v>
      </c>
      <c r="J49">
        <v>5.1999999999999998E-3</v>
      </c>
      <c r="K49">
        <v>-64.995000000000005</v>
      </c>
      <c r="L49">
        <v>176.9961165048544</v>
      </c>
      <c r="M49">
        <v>36.380582524271844</v>
      </c>
      <c r="N49">
        <v>2060</v>
      </c>
    </row>
    <row r="50" spans="1:14">
      <c r="A50" t="s">
        <v>39</v>
      </c>
      <c r="B50" t="s">
        <v>259</v>
      </c>
      <c r="C50">
        <v>22</v>
      </c>
      <c r="D50">
        <v>40</v>
      </c>
      <c r="E50">
        <v>2014</v>
      </c>
      <c r="F50">
        <v>12</v>
      </c>
      <c r="G50">
        <v>20</v>
      </c>
      <c r="H50">
        <v>322</v>
      </c>
      <c r="I50" s="77">
        <v>0.16319444444444445</v>
      </c>
      <c r="J50">
        <v>-3.8E-3</v>
      </c>
      <c r="K50">
        <v>-66.978300000000004</v>
      </c>
      <c r="L50">
        <v>35.605555555555554</v>
      </c>
      <c r="M50">
        <v>4.2962962962962967</v>
      </c>
      <c r="N50">
        <v>1080</v>
      </c>
    </row>
    <row r="51" spans="1:14">
      <c r="A51" t="s">
        <v>40</v>
      </c>
      <c r="B51" t="s">
        <v>259</v>
      </c>
      <c r="C51">
        <v>23</v>
      </c>
      <c r="D51">
        <v>20</v>
      </c>
      <c r="E51">
        <v>2014</v>
      </c>
      <c r="F51">
        <v>12</v>
      </c>
      <c r="G51">
        <v>20</v>
      </c>
      <c r="H51">
        <v>322</v>
      </c>
      <c r="I51" s="81">
        <v>0.16319444444444445</v>
      </c>
      <c r="J51">
        <v>-3.8E-3</v>
      </c>
      <c r="K51">
        <v>-66.978300000000004</v>
      </c>
      <c r="L51">
        <v>39.894444444444439</v>
      </c>
      <c r="M51">
        <v>7.6814814814814811</v>
      </c>
      <c r="N51">
        <v>1080</v>
      </c>
    </row>
    <row r="52" spans="1:14">
      <c r="A52" t="s">
        <v>41</v>
      </c>
      <c r="B52" t="s">
        <v>259</v>
      </c>
      <c r="C52">
        <v>24</v>
      </c>
      <c r="D52">
        <v>20</v>
      </c>
      <c r="E52">
        <v>2014</v>
      </c>
      <c r="F52">
        <v>12</v>
      </c>
      <c r="G52">
        <v>20</v>
      </c>
      <c r="H52">
        <v>322</v>
      </c>
      <c r="I52" s="77">
        <v>0.16319444444444445</v>
      </c>
      <c r="J52">
        <v>-3.8E-3</v>
      </c>
      <c r="K52">
        <v>-66.978300000000004</v>
      </c>
      <c r="L52">
        <v>49.633333333333333</v>
      </c>
      <c r="M52">
        <v>5.4685185185185183</v>
      </c>
      <c r="N52">
        <v>1080</v>
      </c>
    </row>
    <row r="53" spans="1:14">
      <c r="A53" t="s">
        <v>18</v>
      </c>
      <c r="B53" t="s">
        <v>266</v>
      </c>
      <c r="C53">
        <v>22</v>
      </c>
      <c r="D53">
        <v>50</v>
      </c>
      <c r="E53">
        <v>2014</v>
      </c>
      <c r="F53">
        <v>12</v>
      </c>
      <c r="G53">
        <v>7</v>
      </c>
      <c r="H53">
        <v>311</v>
      </c>
      <c r="I53" s="81">
        <v>0.3034722222222222</v>
      </c>
      <c r="J53">
        <v>7.0933000000000002</v>
      </c>
      <c r="K53">
        <v>-44.658299999999997</v>
      </c>
      <c r="L53">
        <v>71.509722222222223</v>
      </c>
      <c r="M53">
        <v>10.097685185185185</v>
      </c>
      <c r="N53">
        <v>2160</v>
      </c>
    </row>
    <row r="54" spans="1:14">
      <c r="A54" t="s">
        <v>19</v>
      </c>
      <c r="B54" t="s">
        <v>266</v>
      </c>
      <c r="C54">
        <v>23</v>
      </c>
      <c r="D54">
        <v>25</v>
      </c>
      <c r="E54">
        <v>2014</v>
      </c>
      <c r="F54">
        <v>12</v>
      </c>
      <c r="G54">
        <v>7</v>
      </c>
      <c r="H54">
        <v>311</v>
      </c>
      <c r="I54" s="77">
        <v>0.3034722222222222</v>
      </c>
      <c r="J54">
        <v>7.0933000000000002</v>
      </c>
      <c r="K54">
        <v>-44.658299999999997</v>
      </c>
      <c r="L54">
        <v>71.375462962962956</v>
      </c>
      <c r="M54">
        <v>11.494907407407409</v>
      </c>
      <c r="N54">
        <v>2160</v>
      </c>
    </row>
    <row r="55" spans="1:14">
      <c r="A55" t="s">
        <v>20</v>
      </c>
      <c r="B55" t="s">
        <v>266</v>
      </c>
      <c r="C55">
        <v>24</v>
      </c>
      <c r="D55">
        <v>15</v>
      </c>
      <c r="E55">
        <v>2014</v>
      </c>
      <c r="F55">
        <v>12</v>
      </c>
      <c r="G55">
        <v>7</v>
      </c>
      <c r="H55">
        <v>311</v>
      </c>
      <c r="I55" s="81">
        <v>0.3034722222222222</v>
      </c>
      <c r="J55">
        <v>7.0933000000000002</v>
      </c>
      <c r="K55">
        <v>-44.658299999999997</v>
      </c>
      <c r="L55">
        <v>65.017129629629636</v>
      </c>
      <c r="M55">
        <v>11.368055555555555</v>
      </c>
      <c r="N55">
        <v>2160</v>
      </c>
    </row>
    <row r="56" spans="1:14">
      <c r="A56" t="s">
        <v>43</v>
      </c>
      <c r="B56" t="s">
        <v>273</v>
      </c>
      <c r="C56">
        <v>22</v>
      </c>
      <c r="D56">
        <v>25</v>
      </c>
      <c r="E56">
        <v>2015</v>
      </c>
      <c r="F56">
        <v>1</v>
      </c>
      <c r="G56">
        <v>18</v>
      </c>
      <c r="H56">
        <v>18</v>
      </c>
      <c r="I56" s="77">
        <v>0.30902777777777779</v>
      </c>
      <c r="J56">
        <v>-1.7533000000000001</v>
      </c>
      <c r="K56">
        <v>-67.666700000000006</v>
      </c>
      <c r="L56">
        <v>49.372330097087378</v>
      </c>
      <c r="M56">
        <v>10.170388349514564</v>
      </c>
      <c r="N56">
        <v>2060</v>
      </c>
    </row>
    <row r="57" spans="1:14">
      <c r="A57" t="s">
        <v>44</v>
      </c>
      <c r="B57" t="s">
        <v>273</v>
      </c>
      <c r="C57">
        <v>23</v>
      </c>
      <c r="D57">
        <v>15</v>
      </c>
      <c r="E57">
        <v>2015</v>
      </c>
      <c r="F57">
        <v>1</v>
      </c>
      <c r="G57">
        <v>18</v>
      </c>
      <c r="H57">
        <v>18</v>
      </c>
      <c r="I57" s="81">
        <v>0.30902777777777779</v>
      </c>
      <c r="J57">
        <v>-1.7533000000000001</v>
      </c>
      <c r="K57">
        <v>-67.666700000000006</v>
      </c>
      <c r="L57">
        <v>221.96553398058253</v>
      </c>
      <c r="M57">
        <v>48.735436893203882</v>
      </c>
      <c r="N57">
        <v>2060</v>
      </c>
    </row>
    <row r="58" spans="1:14">
      <c r="A58" t="s">
        <v>45</v>
      </c>
      <c r="B58" t="s">
        <v>273</v>
      </c>
      <c r="C58">
        <v>24</v>
      </c>
      <c r="D58">
        <v>15</v>
      </c>
      <c r="E58">
        <v>2015</v>
      </c>
      <c r="F58">
        <v>1</v>
      </c>
      <c r="G58">
        <v>18</v>
      </c>
      <c r="H58">
        <v>18</v>
      </c>
      <c r="I58" s="77">
        <v>0.30902777777777779</v>
      </c>
      <c r="J58">
        <v>-1.7533000000000001</v>
      </c>
      <c r="K58">
        <v>-67.666700000000006</v>
      </c>
      <c r="L58">
        <v>61.598543689320394</v>
      </c>
      <c r="M58">
        <v>12.354368932038835</v>
      </c>
      <c r="N58">
        <v>2060</v>
      </c>
    </row>
    <row r="59" spans="1:14">
      <c r="A59" t="s">
        <v>47</v>
      </c>
      <c r="B59" t="s">
        <v>280</v>
      </c>
      <c r="C59">
        <v>22</v>
      </c>
      <c r="D59">
        <v>20</v>
      </c>
      <c r="E59">
        <v>2015</v>
      </c>
      <c r="F59">
        <v>1</v>
      </c>
      <c r="G59">
        <v>19</v>
      </c>
      <c r="H59">
        <v>19</v>
      </c>
      <c r="I59" s="81">
        <v>0.34375</v>
      </c>
      <c r="J59">
        <v>3.3300000000000003E-2</v>
      </c>
      <c r="K59">
        <v>-66.025000000000006</v>
      </c>
      <c r="L59">
        <v>308.56203703703704</v>
      </c>
      <c r="M59">
        <v>57.7</v>
      </c>
      <c r="N59">
        <v>1080</v>
      </c>
    </row>
    <row r="60" spans="1:14">
      <c r="A60" t="s">
        <v>48</v>
      </c>
      <c r="B60" t="s">
        <v>280</v>
      </c>
      <c r="C60">
        <v>23</v>
      </c>
      <c r="D60">
        <v>20</v>
      </c>
      <c r="E60">
        <v>2015</v>
      </c>
      <c r="F60">
        <v>1</v>
      </c>
      <c r="G60">
        <v>19</v>
      </c>
      <c r="H60">
        <v>19</v>
      </c>
      <c r="I60" s="81">
        <v>0.34375</v>
      </c>
      <c r="J60">
        <v>3.3300000000000003E-2</v>
      </c>
      <c r="K60">
        <v>-66.025000000000006</v>
      </c>
      <c r="L60">
        <v>298.97870370370373</v>
      </c>
      <c r="M60">
        <v>56.702777777777776</v>
      </c>
      <c r="N60">
        <v>1080</v>
      </c>
    </row>
    <row r="61" spans="1:14">
      <c r="A61" t="s">
        <v>49</v>
      </c>
      <c r="B61" t="s">
        <v>280</v>
      </c>
      <c r="C61">
        <v>24</v>
      </c>
      <c r="D61">
        <v>15</v>
      </c>
      <c r="E61">
        <v>2015</v>
      </c>
      <c r="F61">
        <v>1</v>
      </c>
      <c r="G61">
        <v>19</v>
      </c>
      <c r="H61">
        <v>19</v>
      </c>
      <c r="I61" s="77">
        <v>0.34375</v>
      </c>
      <c r="J61">
        <v>3.3300000000000003E-2</v>
      </c>
      <c r="K61">
        <v>-66.025000000000006</v>
      </c>
      <c r="L61">
        <v>335.07407407407408</v>
      </c>
      <c r="M61">
        <v>65.052777777777777</v>
      </c>
      <c r="N61">
        <v>1080</v>
      </c>
    </row>
    <row r="62" spans="1:14">
      <c r="A62" t="s">
        <v>21</v>
      </c>
      <c r="B62" t="s">
        <v>288</v>
      </c>
      <c r="C62">
        <v>22</v>
      </c>
      <c r="D62">
        <v>50</v>
      </c>
      <c r="E62">
        <v>2014</v>
      </c>
      <c r="F62">
        <v>12</v>
      </c>
      <c r="G62">
        <v>9</v>
      </c>
      <c r="H62">
        <v>313</v>
      </c>
      <c r="I62" s="81">
        <v>0.10416666666666667</v>
      </c>
      <c r="J62">
        <v>2.8683000000000001</v>
      </c>
      <c r="K62">
        <v>-49.058300000000003</v>
      </c>
      <c r="L62">
        <v>62.186893203883493</v>
      </c>
      <c r="M62">
        <v>14.050485436893204</v>
      </c>
      <c r="N62">
        <v>2060</v>
      </c>
    </row>
    <row r="63" spans="1:14">
      <c r="A63" t="s">
        <v>22</v>
      </c>
      <c r="B63" t="s">
        <v>288</v>
      </c>
      <c r="C63">
        <v>23</v>
      </c>
      <c r="D63">
        <v>35</v>
      </c>
      <c r="E63">
        <v>2014</v>
      </c>
      <c r="F63">
        <v>12</v>
      </c>
      <c r="G63">
        <v>9</v>
      </c>
      <c r="H63">
        <v>313</v>
      </c>
      <c r="I63" s="77">
        <v>0.10416666666666667</v>
      </c>
      <c r="J63">
        <v>2.8683000000000001</v>
      </c>
      <c r="K63">
        <v>-49.058300000000003</v>
      </c>
      <c r="L63">
        <v>56.975242718446601</v>
      </c>
      <c r="M63">
        <v>11.253883495145629</v>
      </c>
      <c r="N63">
        <v>2060</v>
      </c>
    </row>
    <row r="64" spans="1:14">
      <c r="A64" t="s">
        <v>23</v>
      </c>
      <c r="B64" t="s">
        <v>288</v>
      </c>
      <c r="C64">
        <v>24</v>
      </c>
      <c r="D64">
        <v>30</v>
      </c>
      <c r="E64">
        <v>2014</v>
      </c>
      <c r="F64">
        <v>12</v>
      </c>
      <c r="G64">
        <v>9</v>
      </c>
      <c r="H64">
        <v>313</v>
      </c>
      <c r="I64" s="81">
        <v>0.10416666666666667</v>
      </c>
      <c r="J64">
        <v>2.8683000000000001</v>
      </c>
      <c r="K64">
        <v>-49.058300000000003</v>
      </c>
      <c r="L64">
        <v>65.590776699029121</v>
      </c>
      <c r="M64">
        <v>13.118446601941748</v>
      </c>
      <c r="N64">
        <v>2060</v>
      </c>
    </row>
    <row r="65" spans="1:14">
      <c r="A65" t="s">
        <v>51</v>
      </c>
      <c r="B65" t="s">
        <v>295</v>
      </c>
      <c r="C65">
        <v>22</v>
      </c>
      <c r="D65">
        <v>25</v>
      </c>
      <c r="E65">
        <v>2015</v>
      </c>
      <c r="F65">
        <v>1</v>
      </c>
      <c r="G65">
        <v>21</v>
      </c>
      <c r="H65">
        <v>21</v>
      </c>
      <c r="I65" s="77">
        <v>0.65625</v>
      </c>
      <c r="J65">
        <v>2.3E-3</v>
      </c>
      <c r="K65">
        <v>-61.003300000000003</v>
      </c>
      <c r="L65">
        <v>170.62685185185182</v>
      </c>
      <c r="M65">
        <v>34.644444444444446</v>
      </c>
      <c r="N65">
        <v>1080</v>
      </c>
    </row>
    <row r="66" spans="1:14">
      <c r="A66" t="s">
        <v>52</v>
      </c>
      <c r="B66" t="s">
        <v>295</v>
      </c>
      <c r="C66">
        <v>23</v>
      </c>
      <c r="D66">
        <v>15</v>
      </c>
      <c r="E66">
        <v>2015</v>
      </c>
      <c r="F66">
        <v>1</v>
      </c>
      <c r="G66">
        <v>21</v>
      </c>
      <c r="H66">
        <v>21</v>
      </c>
      <c r="I66" s="81">
        <v>0.65625</v>
      </c>
      <c r="J66">
        <v>2.3E-3</v>
      </c>
      <c r="K66">
        <v>-61.003300000000003</v>
      </c>
      <c r="L66">
        <v>189.75</v>
      </c>
      <c r="M66">
        <v>39.38055555555556</v>
      </c>
      <c r="N66">
        <v>1080</v>
      </c>
    </row>
    <row r="67" spans="1:14">
      <c r="A67" t="s">
        <v>53</v>
      </c>
      <c r="B67" t="s">
        <v>295</v>
      </c>
      <c r="C67">
        <v>24</v>
      </c>
      <c r="D67">
        <v>15</v>
      </c>
      <c r="E67">
        <v>2015</v>
      </c>
      <c r="F67">
        <v>1</v>
      </c>
      <c r="G67">
        <v>21</v>
      </c>
      <c r="H67">
        <v>21</v>
      </c>
      <c r="I67" s="77">
        <v>0.65625</v>
      </c>
      <c r="J67">
        <v>2.3E-3</v>
      </c>
      <c r="K67">
        <v>-61.003300000000003</v>
      </c>
      <c r="L67">
        <v>204.03611111111113</v>
      </c>
      <c r="M67">
        <v>40.875925925925927</v>
      </c>
      <c r="N67">
        <v>1080</v>
      </c>
    </row>
    <row r="68" spans="1:14">
      <c r="A68" t="s">
        <v>55</v>
      </c>
      <c r="B68" t="s">
        <v>302</v>
      </c>
      <c r="C68">
        <v>22</v>
      </c>
      <c r="D68">
        <v>50</v>
      </c>
      <c r="E68">
        <v>2015</v>
      </c>
      <c r="F68">
        <v>1</v>
      </c>
      <c r="G68">
        <v>27</v>
      </c>
      <c r="H68">
        <v>27</v>
      </c>
      <c r="I68" s="81">
        <v>0.76041666666666663</v>
      </c>
      <c r="J68">
        <v>12.935</v>
      </c>
      <c r="K68">
        <v>-49.0017</v>
      </c>
      <c r="L68">
        <v>51.747572815533978</v>
      </c>
      <c r="M68">
        <v>8.0364077669902905</v>
      </c>
      <c r="N68">
        <v>2060</v>
      </c>
    </row>
    <row r="69" spans="1:14">
      <c r="A69" t="s">
        <v>56</v>
      </c>
      <c r="B69" t="s">
        <v>302</v>
      </c>
      <c r="C69">
        <v>23</v>
      </c>
      <c r="D69">
        <v>15</v>
      </c>
      <c r="E69">
        <v>2015</v>
      </c>
      <c r="F69">
        <v>1</v>
      </c>
      <c r="G69">
        <v>27</v>
      </c>
      <c r="H69">
        <v>27</v>
      </c>
      <c r="I69" s="77">
        <v>0.76041666666666663</v>
      </c>
      <c r="J69">
        <v>12.935</v>
      </c>
      <c r="K69">
        <v>-49.0017</v>
      </c>
      <c r="L69">
        <v>21.483495145631068</v>
      </c>
      <c r="M69">
        <v>4.4427184466019414</v>
      </c>
      <c r="N69">
        <v>2060</v>
      </c>
    </row>
    <row r="70" spans="1:14">
      <c r="A70" t="s">
        <v>57</v>
      </c>
      <c r="B70" t="s">
        <v>302</v>
      </c>
      <c r="C70">
        <v>24</v>
      </c>
      <c r="D70">
        <v>15</v>
      </c>
      <c r="E70">
        <v>2015</v>
      </c>
      <c r="F70">
        <v>1</v>
      </c>
      <c r="G70">
        <v>27</v>
      </c>
      <c r="H70">
        <v>27</v>
      </c>
      <c r="I70" s="90">
        <v>0.76041666666666663</v>
      </c>
      <c r="J70">
        <v>12.935</v>
      </c>
      <c r="K70">
        <v>-49.0017</v>
      </c>
      <c r="L70">
        <v>46.324271844660196</v>
      </c>
      <c r="M70">
        <v>9.2776699029126206</v>
      </c>
      <c r="N70">
        <v>2060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0"/>
  <sheetViews>
    <sheetView topLeftCell="A15" workbookViewId="0">
      <selection activeCell="I33" sqref="I33:I70"/>
    </sheetView>
  </sheetViews>
  <sheetFormatPr defaultRowHeight="13.2"/>
  <cols>
    <col min="1" max="1" width="40.21875" bestFit="1" customWidth="1"/>
  </cols>
  <sheetData>
    <row r="1" spans="1:10">
      <c r="A1" t="s">
        <v>64</v>
      </c>
      <c r="J1" s="39"/>
    </row>
    <row r="2" spans="1:10">
      <c r="A2" t="s">
        <v>65</v>
      </c>
      <c r="J2" s="39"/>
    </row>
    <row r="3" spans="1:10">
      <c r="A3" t="s">
        <v>66</v>
      </c>
      <c r="J3" s="39"/>
    </row>
    <row r="4" spans="1:10">
      <c r="A4" t="s">
        <v>67</v>
      </c>
      <c r="J4" s="39"/>
    </row>
    <row r="5" spans="1:10">
      <c r="A5" t="s">
        <v>68</v>
      </c>
      <c r="J5" s="39"/>
    </row>
    <row r="6" spans="1:10">
      <c r="A6" t="s">
        <v>69</v>
      </c>
      <c r="J6" s="39"/>
    </row>
    <row r="7" spans="1:10">
      <c r="A7" t="s">
        <v>70</v>
      </c>
      <c r="J7" s="39"/>
    </row>
    <row r="8" spans="1:10">
      <c r="A8" t="s">
        <v>307</v>
      </c>
      <c r="J8" s="39"/>
    </row>
    <row r="9" spans="1:10">
      <c r="A9" t="s">
        <v>308</v>
      </c>
      <c r="J9" s="39"/>
    </row>
    <row r="10" spans="1:10">
      <c r="A10" t="s">
        <v>309</v>
      </c>
      <c r="J10" s="39"/>
    </row>
    <row r="11" spans="1:10">
      <c r="A11" t="s">
        <v>74</v>
      </c>
      <c r="J11" s="39"/>
    </row>
    <row r="12" spans="1:10">
      <c r="A12" t="s">
        <v>75</v>
      </c>
      <c r="J12" s="39"/>
    </row>
    <row r="13" spans="1:10">
      <c r="A13" t="s">
        <v>76</v>
      </c>
      <c r="J13" s="39"/>
    </row>
    <row r="14" spans="1:10">
      <c r="A14" t="s">
        <v>77</v>
      </c>
      <c r="J14" s="39"/>
    </row>
    <row r="15" spans="1:10">
      <c r="A15" t="s">
        <v>78</v>
      </c>
      <c r="J15" s="39"/>
    </row>
    <row r="16" spans="1:10">
      <c r="A16" t="s">
        <v>79</v>
      </c>
      <c r="J16" s="39"/>
    </row>
    <row r="17" spans="1:17">
      <c r="A17" t="s">
        <v>80</v>
      </c>
      <c r="J17" s="39"/>
    </row>
    <row r="18" spans="1:17">
      <c r="A18" t="s">
        <v>81</v>
      </c>
      <c r="J18" s="39"/>
    </row>
    <row r="19" spans="1:17">
      <c r="A19" t="s">
        <v>82</v>
      </c>
      <c r="J19" s="39"/>
    </row>
    <row r="20" spans="1:17">
      <c r="A20" t="s">
        <v>83</v>
      </c>
      <c r="J20" s="39"/>
    </row>
    <row r="21" spans="1:17">
      <c r="A21" t="s">
        <v>84</v>
      </c>
      <c r="J21" s="39"/>
    </row>
    <row r="22" spans="1:17">
      <c r="A22" t="s">
        <v>85</v>
      </c>
      <c r="J22" s="39"/>
    </row>
    <row r="23" spans="1:17">
      <c r="A23" t="s">
        <v>86</v>
      </c>
      <c r="J23" s="39"/>
    </row>
    <row r="24" spans="1:17">
      <c r="A24" t="s">
        <v>311</v>
      </c>
      <c r="J24" s="39"/>
    </row>
    <row r="25" spans="1:17">
      <c r="A25" t="s">
        <v>85</v>
      </c>
      <c r="J25" s="39"/>
    </row>
    <row r="26" spans="1:17">
      <c r="A26" t="s">
        <v>90</v>
      </c>
      <c r="J26" s="39"/>
    </row>
    <row r="27" spans="1:17">
      <c r="A27" t="s">
        <v>91</v>
      </c>
      <c r="J27" s="39"/>
    </row>
    <row r="28" spans="1:17">
      <c r="A28" t="s">
        <v>92</v>
      </c>
      <c r="J28" s="39"/>
    </row>
    <row r="29" spans="1:17" ht="13.2" customHeight="1">
      <c r="A29" t="s">
        <v>310</v>
      </c>
      <c r="B29" t="s">
        <v>96</v>
      </c>
      <c r="C29" t="s">
        <v>97</v>
      </c>
      <c r="D29" t="s">
        <v>98</v>
      </c>
      <c r="E29" t="s">
        <v>99</v>
      </c>
      <c r="F29" t="s">
        <v>100</v>
      </c>
      <c r="G29" t="s">
        <v>101</v>
      </c>
      <c r="H29" t="s">
        <v>102</v>
      </c>
      <c r="I29" s="39" t="s">
        <v>103</v>
      </c>
      <c r="J29" t="s">
        <v>104</v>
      </c>
      <c r="K29" t="s">
        <v>105</v>
      </c>
      <c r="L29" s="92" t="s">
        <v>312</v>
      </c>
      <c r="M29" s="92" t="s">
        <v>313</v>
      </c>
      <c r="N29" s="1" t="s">
        <v>4</v>
      </c>
      <c r="O29" s="67" t="s">
        <v>60</v>
      </c>
      <c r="P29" s="93"/>
      <c r="Q29" t="s">
        <v>95</v>
      </c>
    </row>
    <row r="30" spans="1:17">
      <c r="A30" t="s">
        <v>148</v>
      </c>
      <c r="B30" t="s">
        <v>149</v>
      </c>
      <c r="C30" t="s">
        <v>149</v>
      </c>
      <c r="D30" t="s">
        <v>151</v>
      </c>
      <c r="E30" t="s">
        <v>152</v>
      </c>
      <c r="F30" t="s">
        <v>153</v>
      </c>
      <c r="G30" t="s">
        <v>154</v>
      </c>
      <c r="H30" t="s">
        <v>155</v>
      </c>
      <c r="I30" s="39" t="s">
        <v>156</v>
      </c>
      <c r="J30" t="s">
        <v>157</v>
      </c>
      <c r="K30" t="s">
        <v>157</v>
      </c>
      <c r="L30" s="92" t="s">
        <v>159</v>
      </c>
      <c r="M30" s="92" t="s">
        <v>159</v>
      </c>
      <c r="N30" s="13" t="s">
        <v>8</v>
      </c>
      <c r="O30" s="37" t="s">
        <v>11</v>
      </c>
      <c r="P30" s="33" t="s">
        <v>12</v>
      </c>
      <c r="Q30" t="s">
        <v>150</v>
      </c>
    </row>
    <row r="31" spans="1:17">
      <c r="A31" t="s">
        <v>160</v>
      </c>
      <c r="J31" s="39"/>
    </row>
    <row r="33" spans="1:17">
      <c r="A33" s="1" t="s">
        <v>24</v>
      </c>
      <c r="B33" s="75" t="s">
        <v>218</v>
      </c>
      <c r="C33" s="74">
        <v>22</v>
      </c>
      <c r="D33" s="76">
        <v>50</v>
      </c>
      <c r="E33" s="74">
        <v>2014</v>
      </c>
      <c r="F33" s="74">
        <v>12</v>
      </c>
      <c r="G33" s="74">
        <v>10</v>
      </c>
      <c r="H33" s="74">
        <v>314</v>
      </c>
      <c r="I33" s="77">
        <v>0.99930555555555556</v>
      </c>
      <c r="J33" s="74">
        <v>3.3E-3</v>
      </c>
      <c r="K33" s="74">
        <v>-53.5167</v>
      </c>
      <c r="L33" s="15">
        <f>O33/Q33*1000</f>
        <v>90.96796116504855</v>
      </c>
      <c r="M33" s="31">
        <f>P33/Q33*1000</f>
        <v>20.443203883495144</v>
      </c>
      <c r="N33" s="1">
        <v>4.45</v>
      </c>
      <c r="O33" s="18">
        <v>187.39400000000001</v>
      </c>
      <c r="P33" s="21">
        <v>42.113</v>
      </c>
      <c r="Q33" s="10">
        <v>2060</v>
      </c>
    </row>
    <row r="34" spans="1:17">
      <c r="A34" s="13" t="s">
        <v>25</v>
      </c>
      <c r="B34" s="79" t="s">
        <v>218</v>
      </c>
      <c r="C34" s="78">
        <v>23</v>
      </c>
      <c r="D34" s="80">
        <v>25</v>
      </c>
      <c r="E34" s="78">
        <v>2014</v>
      </c>
      <c r="F34" s="78">
        <v>12</v>
      </c>
      <c r="G34" s="78">
        <v>10</v>
      </c>
      <c r="H34" s="78">
        <v>314</v>
      </c>
      <c r="I34" s="81">
        <v>0.99930555555555556</v>
      </c>
      <c r="J34" s="78">
        <v>3.3E-3</v>
      </c>
      <c r="K34" s="78">
        <v>-53.5167</v>
      </c>
      <c r="L34" s="16">
        <f>O34/Q34*1000</f>
        <v>99.982524271844667</v>
      </c>
      <c r="M34" s="29">
        <f>P34/Q34*1000</f>
        <v>20.043689320388349</v>
      </c>
      <c r="N34" s="13">
        <v>4.99</v>
      </c>
      <c r="O34" s="19">
        <v>205.964</v>
      </c>
      <c r="P34" s="17">
        <v>41.29</v>
      </c>
      <c r="Q34" s="27">
        <v>2060</v>
      </c>
    </row>
    <row r="35" spans="1:17">
      <c r="A35" s="38" t="s">
        <v>26</v>
      </c>
      <c r="B35" s="75" t="s">
        <v>218</v>
      </c>
      <c r="C35" s="74">
        <v>24</v>
      </c>
      <c r="D35" s="76">
        <v>25</v>
      </c>
      <c r="E35" s="74">
        <v>2014</v>
      </c>
      <c r="F35" s="74">
        <v>12</v>
      </c>
      <c r="G35" s="74">
        <v>10</v>
      </c>
      <c r="H35" s="74">
        <v>314</v>
      </c>
      <c r="I35" s="77">
        <v>0.99930555555555556</v>
      </c>
      <c r="J35" s="74">
        <v>3.3E-3</v>
      </c>
      <c r="K35" s="74">
        <v>-53.5167</v>
      </c>
      <c r="L35" s="24">
        <f>O35/Q35*1000</f>
        <v>95.170388349514553</v>
      </c>
      <c r="M35" s="32">
        <f>P35/Q35*1000</f>
        <v>19.644174757281554</v>
      </c>
      <c r="N35" s="38">
        <v>4.84</v>
      </c>
      <c r="O35" s="20">
        <v>196.05099999999999</v>
      </c>
      <c r="P35" s="22">
        <v>40.466999999999999</v>
      </c>
      <c r="Q35" s="9">
        <v>2060</v>
      </c>
    </row>
    <row r="36" spans="1:17">
      <c r="A36" s="1" t="s">
        <v>27</v>
      </c>
      <c r="B36" s="79" t="s">
        <v>225</v>
      </c>
      <c r="C36" s="78">
        <v>22</v>
      </c>
      <c r="D36" s="80">
        <v>60</v>
      </c>
      <c r="E36" s="78">
        <v>2014</v>
      </c>
      <c r="F36" s="78">
        <v>12</v>
      </c>
      <c r="G36" s="78">
        <v>12</v>
      </c>
      <c r="H36" s="78">
        <v>316</v>
      </c>
      <c r="I36" s="81">
        <v>0.5</v>
      </c>
      <c r="J36" s="78">
        <v>1.4999999999999999E-2</v>
      </c>
      <c r="K36" s="78">
        <v>-56.93</v>
      </c>
      <c r="L36" s="15">
        <f>O36/Q36*1000</f>
        <v>80.544660194174753</v>
      </c>
      <c r="M36" s="31">
        <f>P36/Q36*1000</f>
        <v>16.78106796116505</v>
      </c>
      <c r="N36" s="1">
        <v>4.8</v>
      </c>
      <c r="O36" s="18">
        <v>165.922</v>
      </c>
      <c r="P36" s="21">
        <v>34.569000000000003</v>
      </c>
      <c r="Q36" s="10">
        <v>2060</v>
      </c>
    </row>
    <row r="37" spans="1:17">
      <c r="A37" s="13" t="s">
        <v>28</v>
      </c>
      <c r="B37" s="75" t="s">
        <v>225</v>
      </c>
      <c r="C37" s="74">
        <v>23</v>
      </c>
      <c r="D37" s="76">
        <v>20</v>
      </c>
      <c r="E37" s="74">
        <v>2014</v>
      </c>
      <c r="F37" s="74">
        <v>12</v>
      </c>
      <c r="G37" s="74">
        <v>12</v>
      </c>
      <c r="H37" s="74">
        <v>316</v>
      </c>
      <c r="I37" s="77">
        <v>0.5</v>
      </c>
      <c r="J37" s="74">
        <v>1.4999999999999999E-2</v>
      </c>
      <c r="K37" s="74">
        <v>-56.93</v>
      </c>
      <c r="L37" s="16">
        <f>O37/Q37*1000</f>
        <v>106.39174757281555</v>
      </c>
      <c r="M37" s="29">
        <f>P37/Q37*1000</f>
        <v>23.772815533980584</v>
      </c>
      <c r="N37" s="13">
        <v>4.4800000000000004</v>
      </c>
      <c r="O37" s="19">
        <v>219.167</v>
      </c>
      <c r="P37" s="17">
        <v>48.972000000000001</v>
      </c>
      <c r="Q37" s="27">
        <v>2060</v>
      </c>
    </row>
    <row r="38" spans="1:17">
      <c r="A38" s="38" t="s">
        <v>29</v>
      </c>
      <c r="B38" s="79" t="s">
        <v>225</v>
      </c>
      <c r="C38" s="78">
        <v>24</v>
      </c>
      <c r="D38" s="80">
        <v>20</v>
      </c>
      <c r="E38" s="78">
        <v>2014</v>
      </c>
      <c r="F38" s="78">
        <v>12</v>
      </c>
      <c r="G38" s="78">
        <v>12</v>
      </c>
      <c r="H38" s="78">
        <v>316</v>
      </c>
      <c r="I38" s="81">
        <v>0.5</v>
      </c>
      <c r="J38" s="78">
        <v>1.4999999999999999E-2</v>
      </c>
      <c r="K38" s="78">
        <v>-56.93</v>
      </c>
      <c r="L38" s="24">
        <f>O38/Q38*1000</f>
        <v>94.841747572815535</v>
      </c>
      <c r="M38" s="32">
        <f>P38/Q38*1000</f>
        <v>20.243689320388349</v>
      </c>
      <c r="N38" s="38">
        <v>4.6900000000000004</v>
      </c>
      <c r="O38" s="20">
        <v>195.374</v>
      </c>
      <c r="P38" s="22">
        <v>41.701999999999998</v>
      </c>
      <c r="Q38" s="9">
        <v>2060</v>
      </c>
    </row>
    <row r="39" spans="1:17">
      <c r="A39" s="4" t="s">
        <v>16</v>
      </c>
      <c r="B39" s="62" t="s">
        <v>232</v>
      </c>
      <c r="C39" s="78">
        <v>23</v>
      </c>
      <c r="D39" s="80">
        <v>31</v>
      </c>
      <c r="E39" s="78">
        <v>2014</v>
      </c>
      <c r="F39" s="78">
        <v>12</v>
      </c>
      <c r="G39" s="78">
        <v>5</v>
      </c>
      <c r="H39" s="78">
        <v>309</v>
      </c>
      <c r="I39" s="81">
        <v>0.15972222222222224</v>
      </c>
      <c r="J39" s="78">
        <v>11.3383</v>
      </c>
      <c r="K39" s="78">
        <v>-39.231699999999996</v>
      </c>
      <c r="L39" s="16">
        <f>O39/Q39*1000</f>
        <v>109.41388888888889</v>
      </c>
      <c r="M39" s="29">
        <f>P39/Q39*1000</f>
        <v>18.417129629629631</v>
      </c>
      <c r="N39" s="13">
        <v>5.94</v>
      </c>
      <c r="O39" s="19">
        <v>236.334</v>
      </c>
      <c r="P39" s="17">
        <v>39.780999999999999</v>
      </c>
      <c r="Q39" s="27">
        <v>2160</v>
      </c>
    </row>
    <row r="40" spans="1:17">
      <c r="A40" s="4" t="s">
        <v>17</v>
      </c>
      <c r="B40" s="82" t="s">
        <v>232</v>
      </c>
      <c r="C40" s="74">
        <v>24</v>
      </c>
      <c r="D40" s="76">
        <v>30</v>
      </c>
      <c r="E40" s="74">
        <v>2014</v>
      </c>
      <c r="F40" s="74">
        <v>12</v>
      </c>
      <c r="G40" s="74">
        <v>5</v>
      </c>
      <c r="H40" s="74">
        <v>309</v>
      </c>
      <c r="I40" s="77">
        <v>0.15972222222222224</v>
      </c>
      <c r="J40" s="74">
        <v>11.3383</v>
      </c>
      <c r="K40" s="74">
        <v>-39.231699999999996</v>
      </c>
      <c r="L40" s="16">
        <f>O40/Q40*1000</f>
        <v>112.50370370370371</v>
      </c>
      <c r="M40" s="29">
        <f>P40/Q40*1000</f>
        <v>19.750925925925927</v>
      </c>
      <c r="N40" s="16">
        <v>5.7</v>
      </c>
      <c r="O40" s="19">
        <v>243.00800000000001</v>
      </c>
      <c r="P40" s="17">
        <v>42.661999999999999</v>
      </c>
      <c r="Q40" s="27">
        <v>2160</v>
      </c>
    </row>
    <row r="41" spans="1:17">
      <c r="A41" s="1" t="s">
        <v>30</v>
      </c>
      <c r="B41" s="79" t="s">
        <v>238</v>
      </c>
      <c r="C41" s="78">
        <v>22</v>
      </c>
      <c r="D41" s="80">
        <v>25</v>
      </c>
      <c r="E41" s="78">
        <v>2014</v>
      </c>
      <c r="F41" s="78">
        <v>12</v>
      </c>
      <c r="G41" s="78">
        <v>14</v>
      </c>
      <c r="H41" s="78">
        <v>318</v>
      </c>
      <c r="I41" s="81">
        <v>0.27083333333333331</v>
      </c>
      <c r="J41" s="78">
        <v>-1E-4</v>
      </c>
      <c r="K41" s="78">
        <v>-59.9833</v>
      </c>
      <c r="L41" s="15">
        <f>O41/Q41*1000</f>
        <v>72.070388349514573</v>
      </c>
      <c r="M41" s="31">
        <f>P41/Q41*1000</f>
        <v>15.649029126213593</v>
      </c>
      <c r="N41" s="1">
        <v>4.6100000000000003</v>
      </c>
      <c r="O41" s="18">
        <v>148.465</v>
      </c>
      <c r="P41" s="21">
        <v>32.237000000000002</v>
      </c>
      <c r="Q41" s="10">
        <v>2060</v>
      </c>
    </row>
    <row r="42" spans="1:17">
      <c r="A42" s="13" t="s">
        <v>31</v>
      </c>
      <c r="B42" s="75" t="s">
        <v>238</v>
      </c>
      <c r="C42" s="74">
        <v>23</v>
      </c>
      <c r="D42" s="76">
        <v>15</v>
      </c>
      <c r="E42" s="74">
        <v>2014</v>
      </c>
      <c r="F42" s="74">
        <v>12</v>
      </c>
      <c r="G42" s="74">
        <v>14</v>
      </c>
      <c r="H42" s="74">
        <v>318</v>
      </c>
      <c r="I42" s="77">
        <v>0.27083333333333331</v>
      </c>
      <c r="J42" s="74">
        <v>-1E-4</v>
      </c>
      <c r="K42" s="74">
        <v>-59.9833</v>
      </c>
      <c r="L42" s="16">
        <f>O42/Q42*1000</f>
        <v>79.141262135922332</v>
      </c>
      <c r="M42" s="29">
        <f>P42/Q42*1000</f>
        <v>17.47378640776699</v>
      </c>
      <c r="N42" s="13">
        <v>4.53</v>
      </c>
      <c r="O42" s="19">
        <v>163.03100000000001</v>
      </c>
      <c r="P42" s="17">
        <v>35.996000000000002</v>
      </c>
      <c r="Q42" s="27">
        <v>2060</v>
      </c>
    </row>
    <row r="43" spans="1:17">
      <c r="A43" s="38" t="s">
        <v>32</v>
      </c>
      <c r="B43" s="79" t="s">
        <v>238</v>
      </c>
      <c r="C43" s="78">
        <v>24</v>
      </c>
      <c r="D43" s="80">
        <v>15</v>
      </c>
      <c r="E43" s="78">
        <v>2014</v>
      </c>
      <c r="F43" s="78">
        <v>12</v>
      </c>
      <c r="G43" s="78">
        <v>14</v>
      </c>
      <c r="H43" s="78">
        <v>318</v>
      </c>
      <c r="I43" s="81">
        <v>0.27083333333333331</v>
      </c>
      <c r="J43" s="78">
        <v>-1E-4</v>
      </c>
      <c r="K43" s="78">
        <v>-59.9833</v>
      </c>
      <c r="L43" s="24">
        <f>O43/Q43*1000</f>
        <v>75.511165048543688</v>
      </c>
      <c r="M43" s="32">
        <f>P43/Q43*1000</f>
        <v>15.289320388349514</v>
      </c>
      <c r="N43" s="38">
        <v>4.9400000000000004</v>
      </c>
      <c r="O43" s="20">
        <v>155.553</v>
      </c>
      <c r="P43" s="22">
        <v>31.495999999999999</v>
      </c>
      <c r="Q43" s="9">
        <v>2060</v>
      </c>
    </row>
    <row r="44" spans="1:17">
      <c r="A44" s="1" t="s">
        <v>33</v>
      </c>
      <c r="B44" s="84" t="s">
        <v>245</v>
      </c>
      <c r="C44" s="74">
        <v>0</v>
      </c>
      <c r="D44" s="85">
        <v>50</v>
      </c>
      <c r="E44" s="83">
        <v>2014</v>
      </c>
      <c r="F44" s="83">
        <v>12</v>
      </c>
      <c r="G44" s="83">
        <v>14</v>
      </c>
      <c r="H44" s="83">
        <v>318</v>
      </c>
      <c r="I44" s="86">
        <v>0.54166666666666663</v>
      </c>
      <c r="J44" s="74">
        <v>-1.0699999999999999E-2</v>
      </c>
      <c r="K44" s="74">
        <v>-64.024699999999996</v>
      </c>
      <c r="L44" s="15">
        <f>O44/Q44*1000</f>
        <v>57.757281553398059</v>
      </c>
      <c r="M44" s="31">
        <f>P44/Q44*1000</f>
        <v>10.784466019417476</v>
      </c>
      <c r="N44" s="1">
        <v>5.36</v>
      </c>
      <c r="O44" s="18">
        <v>118.98</v>
      </c>
      <c r="P44" s="21">
        <v>22.216000000000001</v>
      </c>
      <c r="Q44" s="10">
        <v>2060</v>
      </c>
    </row>
    <row r="45" spans="1:17">
      <c r="A45" s="13" t="s">
        <v>34</v>
      </c>
      <c r="B45" s="64" t="s">
        <v>245</v>
      </c>
      <c r="C45" s="78">
        <v>0</v>
      </c>
      <c r="D45" s="65">
        <v>14</v>
      </c>
      <c r="E45" s="63">
        <v>2014</v>
      </c>
      <c r="F45" s="63">
        <v>12</v>
      </c>
      <c r="G45" s="63">
        <v>14</v>
      </c>
      <c r="H45" s="63">
        <v>318</v>
      </c>
      <c r="I45" s="66">
        <v>0.54166666666666663</v>
      </c>
      <c r="J45" s="78">
        <v>-1.0699999999999999E-2</v>
      </c>
      <c r="K45" s="78">
        <v>-64.024699999999996</v>
      </c>
      <c r="L45" s="16">
        <f>O45/Q45*1000</f>
        <v>67.407281553398064</v>
      </c>
      <c r="M45" s="29">
        <f>P45/Q45*1000</f>
        <v>12.490776699029126</v>
      </c>
      <c r="N45" s="16">
        <v>5.4</v>
      </c>
      <c r="O45" s="19">
        <v>138.85900000000001</v>
      </c>
      <c r="P45" s="17">
        <v>25.731000000000002</v>
      </c>
      <c r="Q45" s="27">
        <v>2060</v>
      </c>
    </row>
    <row r="46" spans="1:17">
      <c r="A46" s="38" t="s">
        <v>35</v>
      </c>
      <c r="B46" s="84" t="s">
        <v>245</v>
      </c>
      <c r="C46" s="74">
        <v>0</v>
      </c>
      <c r="D46" s="85">
        <v>14</v>
      </c>
      <c r="E46" s="83">
        <v>2014</v>
      </c>
      <c r="F46" s="83">
        <v>12</v>
      </c>
      <c r="G46" s="83">
        <v>14</v>
      </c>
      <c r="H46" s="83">
        <v>318</v>
      </c>
      <c r="I46" s="86">
        <v>0.54166666666666663</v>
      </c>
      <c r="J46" s="74">
        <v>-1.0699999999999999E-2</v>
      </c>
      <c r="K46" s="74">
        <v>-64.024699999999996</v>
      </c>
      <c r="L46" s="24">
        <f>O46/Q46*1000</f>
        <v>88.182038834951456</v>
      </c>
      <c r="M46" s="32">
        <f>P46/Q46*1000</f>
        <v>14.811650485436893</v>
      </c>
      <c r="N46" s="38">
        <v>5.95</v>
      </c>
      <c r="O46" s="20">
        <v>181.655</v>
      </c>
      <c r="P46" s="22">
        <v>30.512</v>
      </c>
      <c r="Q46" s="9">
        <v>2060</v>
      </c>
    </row>
    <row r="47" spans="1:17">
      <c r="A47" s="1" t="s">
        <v>36</v>
      </c>
      <c r="B47" s="79" t="s">
        <v>252</v>
      </c>
      <c r="C47" s="78">
        <v>22</v>
      </c>
      <c r="D47" s="80">
        <v>35</v>
      </c>
      <c r="E47" s="78">
        <v>2014</v>
      </c>
      <c r="F47" s="78">
        <v>12</v>
      </c>
      <c r="G47" s="78">
        <v>18</v>
      </c>
      <c r="H47" s="78">
        <v>320</v>
      </c>
      <c r="I47" s="81">
        <v>0.1875</v>
      </c>
      <c r="J47" s="78">
        <v>5.1999999999999998E-3</v>
      </c>
      <c r="K47" s="78">
        <v>-64.995000000000005</v>
      </c>
      <c r="L47" s="15">
        <f>O47/Q47*1000</f>
        <v>74.784951456310665</v>
      </c>
      <c r="M47" s="31">
        <f>P47/Q47*1000</f>
        <v>14.401941747572815</v>
      </c>
      <c r="N47" s="1">
        <v>5.19</v>
      </c>
      <c r="O47" s="18">
        <v>154.05699999999999</v>
      </c>
      <c r="P47" s="21">
        <v>29.667999999999999</v>
      </c>
      <c r="Q47" s="10">
        <v>2060</v>
      </c>
    </row>
    <row r="48" spans="1:17">
      <c r="A48" s="13" t="s">
        <v>37</v>
      </c>
      <c r="B48" s="75" t="s">
        <v>252</v>
      </c>
      <c r="C48" s="74">
        <v>23</v>
      </c>
      <c r="D48" s="76">
        <v>14</v>
      </c>
      <c r="E48" s="74">
        <v>2014</v>
      </c>
      <c r="F48" s="74">
        <v>12</v>
      </c>
      <c r="G48" s="74">
        <v>18</v>
      </c>
      <c r="H48" s="74">
        <v>320</v>
      </c>
      <c r="I48" s="77">
        <v>0.1875</v>
      </c>
      <c r="J48" s="74">
        <v>5.1999999999999998E-3</v>
      </c>
      <c r="K48" s="74">
        <v>-64.995000000000005</v>
      </c>
      <c r="L48" s="16">
        <f>O48/Q48*1000</f>
        <v>188.56650485436893</v>
      </c>
      <c r="M48" s="29">
        <f>P48/Q48*1000</f>
        <v>39.657281553398057</v>
      </c>
      <c r="N48" s="13">
        <v>4.75</v>
      </c>
      <c r="O48" s="19">
        <v>388.447</v>
      </c>
      <c r="P48" s="17">
        <v>81.694000000000003</v>
      </c>
      <c r="Q48" s="27">
        <v>2060</v>
      </c>
    </row>
    <row r="49" spans="1:17">
      <c r="A49" s="38" t="s">
        <v>38</v>
      </c>
      <c r="B49" s="79" t="s">
        <v>252</v>
      </c>
      <c r="C49" s="78">
        <v>24</v>
      </c>
      <c r="D49" s="80">
        <v>14</v>
      </c>
      <c r="E49" s="78">
        <v>2014</v>
      </c>
      <c r="F49" s="78">
        <v>12</v>
      </c>
      <c r="G49" s="78">
        <v>18</v>
      </c>
      <c r="H49" s="78">
        <v>320</v>
      </c>
      <c r="I49" s="81">
        <v>0.1875</v>
      </c>
      <c r="J49" s="78">
        <v>5.1999999999999998E-3</v>
      </c>
      <c r="K49" s="78">
        <v>-64.995000000000005</v>
      </c>
      <c r="L49" s="24">
        <f>O49/Q49*1000</f>
        <v>176.9961165048544</v>
      </c>
      <c r="M49" s="32">
        <f>P49/Q49*1000</f>
        <v>36.380582524271844</v>
      </c>
      <c r="N49" s="38">
        <v>4.87</v>
      </c>
      <c r="O49" s="20">
        <v>364.61200000000002</v>
      </c>
      <c r="P49" s="22">
        <v>74.944000000000003</v>
      </c>
      <c r="Q49" s="9">
        <v>2060</v>
      </c>
    </row>
    <row r="50" spans="1:17">
      <c r="A50" s="1" t="s">
        <v>39</v>
      </c>
      <c r="B50" s="75" t="s">
        <v>259</v>
      </c>
      <c r="C50" s="74">
        <v>22</v>
      </c>
      <c r="D50" s="76">
        <v>40</v>
      </c>
      <c r="E50" s="74">
        <v>2014</v>
      </c>
      <c r="F50" s="74">
        <v>12</v>
      </c>
      <c r="G50" s="74">
        <v>20</v>
      </c>
      <c r="H50" s="74">
        <v>322</v>
      </c>
      <c r="I50" s="77">
        <v>0.16319444444444445</v>
      </c>
      <c r="J50" s="74">
        <v>-3.8E-3</v>
      </c>
      <c r="K50" s="74">
        <v>-66.978300000000004</v>
      </c>
      <c r="L50" s="15">
        <f>O50/Q50*1000</f>
        <v>35.605555555555554</v>
      </c>
      <c r="M50" s="31">
        <f>P50/Q50*1000</f>
        <v>4.2962962962962967</v>
      </c>
      <c r="N50" s="1">
        <v>8.2899999999999991</v>
      </c>
      <c r="O50" s="21">
        <v>38.454000000000001</v>
      </c>
      <c r="P50" s="15">
        <v>4.6399999999999997</v>
      </c>
      <c r="Q50" s="10">
        <v>1080</v>
      </c>
    </row>
    <row r="51" spans="1:17">
      <c r="A51" s="13" t="s">
        <v>40</v>
      </c>
      <c r="B51" s="79" t="s">
        <v>259</v>
      </c>
      <c r="C51" s="78">
        <v>23</v>
      </c>
      <c r="D51" s="80">
        <v>20</v>
      </c>
      <c r="E51" s="78">
        <v>2014</v>
      </c>
      <c r="F51" s="78">
        <v>12</v>
      </c>
      <c r="G51" s="78">
        <v>20</v>
      </c>
      <c r="H51" s="78">
        <v>322</v>
      </c>
      <c r="I51" s="81">
        <v>0.16319444444444445</v>
      </c>
      <c r="J51" s="78">
        <v>-3.8E-3</v>
      </c>
      <c r="K51" s="78">
        <v>-66.978300000000004</v>
      </c>
      <c r="L51" s="16">
        <f>O51/Q51*1000</f>
        <v>39.894444444444439</v>
      </c>
      <c r="M51" s="29">
        <f>P51/Q51*1000</f>
        <v>7.6814814814814811</v>
      </c>
      <c r="N51" s="13">
        <v>5.19</v>
      </c>
      <c r="O51" s="17">
        <v>43.085999999999999</v>
      </c>
      <c r="P51" s="16">
        <v>8.2959999999999994</v>
      </c>
      <c r="Q51" s="27">
        <v>1080</v>
      </c>
    </row>
    <row r="52" spans="1:17">
      <c r="A52" s="38" t="s">
        <v>41</v>
      </c>
      <c r="B52" s="75" t="s">
        <v>259</v>
      </c>
      <c r="C52" s="74">
        <v>24</v>
      </c>
      <c r="D52" s="76">
        <v>20</v>
      </c>
      <c r="E52" s="74">
        <v>2014</v>
      </c>
      <c r="F52" s="74">
        <v>12</v>
      </c>
      <c r="G52" s="74">
        <v>20</v>
      </c>
      <c r="H52" s="74">
        <v>322</v>
      </c>
      <c r="I52" s="77">
        <v>0.16319444444444445</v>
      </c>
      <c r="J52" s="74">
        <v>-3.8E-3</v>
      </c>
      <c r="K52" s="74">
        <v>-66.978300000000004</v>
      </c>
      <c r="L52" s="24">
        <f>O52/Q52*1000</f>
        <v>49.633333333333333</v>
      </c>
      <c r="M52" s="32">
        <f>P52/Q52*1000</f>
        <v>5.4685185185185183</v>
      </c>
      <c r="N52" s="38">
        <v>9.08</v>
      </c>
      <c r="O52" s="22">
        <v>53.603999999999999</v>
      </c>
      <c r="P52" s="24">
        <v>5.9059999999999997</v>
      </c>
      <c r="Q52" s="9">
        <v>1080</v>
      </c>
    </row>
    <row r="53" spans="1:17">
      <c r="A53" s="1" t="s">
        <v>18</v>
      </c>
      <c r="B53" s="79" t="s">
        <v>266</v>
      </c>
      <c r="C53" s="78">
        <v>22</v>
      </c>
      <c r="D53" s="80">
        <v>50</v>
      </c>
      <c r="E53" s="78">
        <v>2014</v>
      </c>
      <c r="F53" s="78">
        <v>12</v>
      </c>
      <c r="G53" s="78">
        <v>7</v>
      </c>
      <c r="H53" s="78">
        <v>311</v>
      </c>
      <c r="I53" s="81">
        <v>0.3034722222222222</v>
      </c>
      <c r="J53" s="78">
        <v>7.0933000000000002</v>
      </c>
      <c r="K53" s="78">
        <v>-44.658299999999997</v>
      </c>
      <c r="L53" s="15">
        <f>O53/Q53*1000</f>
        <v>71.509722222222223</v>
      </c>
      <c r="M53" s="15">
        <f>P53/Q53*1000</f>
        <v>10.097685185185185</v>
      </c>
      <c r="N53" s="1">
        <v>7.08</v>
      </c>
      <c r="O53" s="18">
        <v>154.46100000000001</v>
      </c>
      <c r="P53" s="21">
        <v>21.811</v>
      </c>
      <c r="Q53" s="1">
        <v>2160</v>
      </c>
    </row>
    <row r="54" spans="1:17">
      <c r="A54" s="13" t="s">
        <v>19</v>
      </c>
      <c r="B54" s="75" t="s">
        <v>266</v>
      </c>
      <c r="C54" s="74">
        <v>23</v>
      </c>
      <c r="D54" s="76">
        <v>25</v>
      </c>
      <c r="E54" s="74">
        <v>2014</v>
      </c>
      <c r="F54" s="74">
        <v>12</v>
      </c>
      <c r="G54" s="74">
        <v>7</v>
      </c>
      <c r="H54" s="74">
        <v>311</v>
      </c>
      <c r="I54" s="77">
        <v>0.3034722222222222</v>
      </c>
      <c r="J54" s="74">
        <v>7.0933000000000002</v>
      </c>
      <c r="K54" s="74">
        <v>-44.658299999999997</v>
      </c>
      <c r="L54" s="16">
        <f>O54/Q54*1000</f>
        <v>71.375462962962956</v>
      </c>
      <c r="M54" s="29">
        <f>P54/Q54*1000</f>
        <v>11.494907407407409</v>
      </c>
      <c r="N54" s="13">
        <v>6.21</v>
      </c>
      <c r="O54" s="19">
        <v>154.17099999999999</v>
      </c>
      <c r="P54" s="17">
        <v>24.829000000000001</v>
      </c>
      <c r="Q54" s="27">
        <v>2160</v>
      </c>
    </row>
    <row r="55" spans="1:17">
      <c r="A55" s="38" t="s">
        <v>20</v>
      </c>
      <c r="B55" s="79" t="s">
        <v>266</v>
      </c>
      <c r="C55" s="78">
        <v>24</v>
      </c>
      <c r="D55" s="80">
        <v>15</v>
      </c>
      <c r="E55" s="78">
        <v>2014</v>
      </c>
      <c r="F55" s="78">
        <v>12</v>
      </c>
      <c r="G55" s="78">
        <v>7</v>
      </c>
      <c r="H55" s="78">
        <v>311</v>
      </c>
      <c r="I55" s="81">
        <v>0.3034722222222222</v>
      </c>
      <c r="J55" s="78">
        <v>7.0933000000000002</v>
      </c>
      <c r="K55" s="78">
        <v>-44.658299999999997</v>
      </c>
      <c r="L55" s="24">
        <f>O55/Q55*1000</f>
        <v>65.017129629629636</v>
      </c>
      <c r="M55" s="32">
        <f>P55/Q55*1000</f>
        <v>11.368055555555555</v>
      </c>
      <c r="N55" s="38">
        <v>5.72</v>
      </c>
      <c r="O55" s="20">
        <v>140.43700000000001</v>
      </c>
      <c r="P55" s="22">
        <v>24.555</v>
      </c>
      <c r="Q55" s="9">
        <v>2160</v>
      </c>
    </row>
    <row r="56" spans="1:17">
      <c r="A56" s="13" t="s">
        <v>43</v>
      </c>
      <c r="B56" s="75" t="s">
        <v>273</v>
      </c>
      <c r="C56" s="74">
        <v>22</v>
      </c>
      <c r="D56" s="76">
        <v>25</v>
      </c>
      <c r="E56" s="74">
        <v>2015</v>
      </c>
      <c r="F56" s="74">
        <v>1</v>
      </c>
      <c r="G56" s="74">
        <v>18</v>
      </c>
      <c r="H56" s="74">
        <v>18</v>
      </c>
      <c r="I56" s="77">
        <v>0.30902777777777779</v>
      </c>
      <c r="J56" s="74">
        <v>-1.7533000000000001</v>
      </c>
      <c r="K56" s="74">
        <v>-67.666700000000006</v>
      </c>
      <c r="L56" s="16">
        <f>O56/Q56*1000</f>
        <v>49.372330097087378</v>
      </c>
      <c r="M56" s="29">
        <f>P56/Q56*1000</f>
        <v>10.170388349514564</v>
      </c>
      <c r="N56" s="13">
        <v>4.8499999999999996</v>
      </c>
      <c r="O56" s="19">
        <v>101.70699999999999</v>
      </c>
      <c r="P56" s="17">
        <v>20.951000000000001</v>
      </c>
      <c r="Q56" s="27">
        <v>2060</v>
      </c>
    </row>
    <row r="57" spans="1:17">
      <c r="A57" s="13" t="s">
        <v>44</v>
      </c>
      <c r="B57" s="79" t="s">
        <v>273</v>
      </c>
      <c r="C57" s="78">
        <v>23</v>
      </c>
      <c r="D57" s="80">
        <v>15</v>
      </c>
      <c r="E57" s="78">
        <v>2015</v>
      </c>
      <c r="F57" s="78">
        <v>1</v>
      </c>
      <c r="G57" s="78">
        <v>18</v>
      </c>
      <c r="H57" s="78">
        <v>18</v>
      </c>
      <c r="I57" s="81">
        <v>0.30902777777777779</v>
      </c>
      <c r="J57" s="78">
        <v>-1.7533000000000001</v>
      </c>
      <c r="K57" s="78">
        <v>-67.666700000000006</v>
      </c>
      <c r="L57" s="16">
        <f>O57/Q57*1000</f>
        <v>221.96553398058253</v>
      </c>
      <c r="M57" s="29">
        <f>P57/Q57*1000</f>
        <v>48.735436893203882</v>
      </c>
      <c r="N57" s="13">
        <v>4.55</v>
      </c>
      <c r="O57" s="19">
        <v>457.24900000000002</v>
      </c>
      <c r="P57" s="19">
        <v>100.395</v>
      </c>
      <c r="Q57" s="27">
        <v>2060</v>
      </c>
    </row>
    <row r="58" spans="1:17">
      <c r="A58" s="38" t="s">
        <v>45</v>
      </c>
      <c r="B58" s="75" t="s">
        <v>273</v>
      </c>
      <c r="C58" s="74">
        <v>24</v>
      </c>
      <c r="D58" s="76">
        <v>15</v>
      </c>
      <c r="E58" s="74">
        <v>2015</v>
      </c>
      <c r="F58" s="74">
        <v>1</v>
      </c>
      <c r="G58" s="74">
        <v>18</v>
      </c>
      <c r="H58" s="74">
        <v>18</v>
      </c>
      <c r="I58" s="77">
        <v>0.30902777777777779</v>
      </c>
      <c r="J58" s="74">
        <v>-1.7533000000000001</v>
      </c>
      <c r="K58" s="74">
        <v>-67.666700000000006</v>
      </c>
      <c r="L58" s="24">
        <f>O58/Q58*1000</f>
        <v>61.598543689320394</v>
      </c>
      <c r="M58" s="32">
        <f>P58/Q58*1000</f>
        <v>12.354368932038835</v>
      </c>
      <c r="N58" s="38">
        <v>4.99</v>
      </c>
      <c r="O58" s="20">
        <v>126.893</v>
      </c>
      <c r="P58" s="22">
        <v>25.45</v>
      </c>
      <c r="Q58" s="9">
        <v>2060</v>
      </c>
    </row>
    <row r="59" spans="1:17">
      <c r="A59" s="13" t="s">
        <v>47</v>
      </c>
      <c r="B59" s="79" t="s">
        <v>280</v>
      </c>
      <c r="C59" s="78">
        <v>22</v>
      </c>
      <c r="D59" s="80">
        <v>20</v>
      </c>
      <c r="E59" s="78">
        <v>2015</v>
      </c>
      <c r="F59" s="78">
        <v>1</v>
      </c>
      <c r="G59" s="78">
        <v>19</v>
      </c>
      <c r="H59" s="78">
        <v>19</v>
      </c>
      <c r="I59" s="81">
        <v>0.34375</v>
      </c>
      <c r="J59" s="78">
        <v>3.3300000000000003E-2</v>
      </c>
      <c r="K59" s="78">
        <v>-66.025000000000006</v>
      </c>
      <c r="L59" s="16">
        <f>O59/Q59*1000</f>
        <v>308.56203703703704</v>
      </c>
      <c r="M59" s="29">
        <f>P59/Q59*1000</f>
        <v>57.7</v>
      </c>
      <c r="N59" s="13">
        <v>5.35</v>
      </c>
      <c r="O59" s="19">
        <v>333.24700000000001</v>
      </c>
      <c r="P59" s="17">
        <v>62.316000000000003</v>
      </c>
      <c r="Q59" s="27">
        <v>1080</v>
      </c>
    </row>
    <row r="60" spans="1:17">
      <c r="A60" s="13" t="s">
        <v>48</v>
      </c>
      <c r="B60" s="79" t="s">
        <v>280</v>
      </c>
      <c r="C60" s="78">
        <v>23</v>
      </c>
      <c r="D60" s="80">
        <v>20</v>
      </c>
      <c r="E60" s="78">
        <v>2015</v>
      </c>
      <c r="F60" s="78">
        <v>1</v>
      </c>
      <c r="G60" s="78">
        <v>19</v>
      </c>
      <c r="H60" s="78">
        <v>19</v>
      </c>
      <c r="I60" s="81">
        <v>0.34375</v>
      </c>
      <c r="J60" s="78">
        <v>3.3300000000000003E-2</v>
      </c>
      <c r="K60" s="78">
        <v>-66.025000000000006</v>
      </c>
      <c r="L60" s="16">
        <f>O60/Q60*1000</f>
        <v>298.97870370370373</v>
      </c>
      <c r="M60" s="29">
        <f>P60/Q60*1000</f>
        <v>56.702777777777776</v>
      </c>
      <c r="N60" s="13">
        <v>5.27</v>
      </c>
      <c r="O60" s="19">
        <v>322.89699999999999</v>
      </c>
      <c r="P60" s="17">
        <v>61.238999999999997</v>
      </c>
      <c r="Q60" s="27">
        <v>1080</v>
      </c>
    </row>
    <row r="61" spans="1:17">
      <c r="A61" s="38" t="s">
        <v>49</v>
      </c>
      <c r="B61" s="75" t="s">
        <v>280</v>
      </c>
      <c r="C61" s="74">
        <v>24</v>
      </c>
      <c r="D61" s="76">
        <v>15</v>
      </c>
      <c r="E61" s="74">
        <v>2015</v>
      </c>
      <c r="F61" s="74">
        <v>1</v>
      </c>
      <c r="G61" s="74">
        <v>19</v>
      </c>
      <c r="H61" s="74">
        <v>19</v>
      </c>
      <c r="I61" s="77">
        <v>0.34375</v>
      </c>
      <c r="J61" s="74">
        <v>3.3300000000000003E-2</v>
      </c>
      <c r="K61" s="74">
        <v>-66.025000000000006</v>
      </c>
      <c r="L61" s="24">
        <f>O61/Q61*1000</f>
        <v>335.07407407407408</v>
      </c>
      <c r="M61" s="32">
        <f>P61/Q61*1000</f>
        <v>65.052777777777777</v>
      </c>
      <c r="N61" s="38">
        <v>5.15</v>
      </c>
      <c r="O61" s="20">
        <v>361.88</v>
      </c>
      <c r="P61" s="22">
        <v>70.257000000000005</v>
      </c>
      <c r="Q61" s="9">
        <v>1080</v>
      </c>
    </row>
    <row r="62" spans="1:17">
      <c r="A62" s="1" t="s">
        <v>21</v>
      </c>
      <c r="B62" s="79" t="s">
        <v>288</v>
      </c>
      <c r="C62" s="78">
        <v>22</v>
      </c>
      <c r="D62" s="80">
        <v>50</v>
      </c>
      <c r="E62" s="78">
        <v>2014</v>
      </c>
      <c r="F62" s="78">
        <v>12</v>
      </c>
      <c r="G62" s="78">
        <v>9</v>
      </c>
      <c r="H62" s="78">
        <v>313</v>
      </c>
      <c r="I62" s="81">
        <v>0.10416666666666667</v>
      </c>
      <c r="J62" s="78">
        <v>2.8683000000000001</v>
      </c>
      <c r="K62" s="78">
        <v>-49.058300000000003</v>
      </c>
      <c r="L62" s="15">
        <f>O62/Q62*1000</f>
        <v>62.186893203883493</v>
      </c>
      <c r="M62" s="31">
        <f>P62/Q62*1000</f>
        <v>14.050485436893204</v>
      </c>
      <c r="N62" s="1">
        <v>4.43</v>
      </c>
      <c r="O62" s="18">
        <v>128.10499999999999</v>
      </c>
      <c r="P62" s="21">
        <v>28.943999999999999</v>
      </c>
      <c r="Q62" s="10">
        <v>2060</v>
      </c>
    </row>
    <row r="63" spans="1:17">
      <c r="A63" s="13" t="s">
        <v>22</v>
      </c>
      <c r="B63" s="75" t="s">
        <v>288</v>
      </c>
      <c r="C63" s="74">
        <v>23</v>
      </c>
      <c r="D63" s="76">
        <v>35</v>
      </c>
      <c r="E63" s="74">
        <v>2014</v>
      </c>
      <c r="F63" s="74">
        <v>12</v>
      </c>
      <c r="G63" s="74">
        <v>9</v>
      </c>
      <c r="H63" s="74">
        <v>313</v>
      </c>
      <c r="I63" s="77">
        <v>0.10416666666666667</v>
      </c>
      <c r="J63" s="74">
        <v>2.8683000000000001</v>
      </c>
      <c r="K63" s="74">
        <v>-49.058300000000003</v>
      </c>
      <c r="L63" s="16">
        <f>O63/Q63*1000</f>
        <v>56.975242718446601</v>
      </c>
      <c r="M63" s="29">
        <f>P63/Q63*1000</f>
        <v>11.253883495145629</v>
      </c>
      <c r="N63" s="13">
        <v>5.0599999999999996</v>
      </c>
      <c r="O63" s="19">
        <v>117.369</v>
      </c>
      <c r="P63" s="17">
        <v>23.183</v>
      </c>
      <c r="Q63" s="27">
        <v>2060</v>
      </c>
    </row>
    <row r="64" spans="1:17">
      <c r="A64" s="38" t="s">
        <v>23</v>
      </c>
      <c r="B64" s="79" t="s">
        <v>288</v>
      </c>
      <c r="C64" s="78">
        <v>24</v>
      </c>
      <c r="D64" s="80">
        <v>30</v>
      </c>
      <c r="E64" s="78">
        <v>2014</v>
      </c>
      <c r="F64" s="78">
        <v>12</v>
      </c>
      <c r="G64" s="78">
        <v>9</v>
      </c>
      <c r="H64" s="78">
        <v>313</v>
      </c>
      <c r="I64" s="81">
        <v>0.10416666666666667</v>
      </c>
      <c r="J64" s="78">
        <v>2.8683000000000001</v>
      </c>
      <c r="K64" s="78">
        <v>-49.058300000000003</v>
      </c>
      <c r="L64" s="24">
        <f>O64/Q64*1000</f>
        <v>65.590776699029121</v>
      </c>
      <c r="M64" s="32">
        <f>P64/Q64*1000</f>
        <v>13.118446601941748</v>
      </c>
      <c r="N64" s="24">
        <v>5</v>
      </c>
      <c r="O64" s="20">
        <v>135.11699999999999</v>
      </c>
      <c r="P64" s="22">
        <v>27.024000000000001</v>
      </c>
      <c r="Q64" s="9">
        <v>2060</v>
      </c>
    </row>
    <row r="65" spans="1:17">
      <c r="A65" s="13" t="s">
        <v>51</v>
      </c>
      <c r="B65" s="75" t="s">
        <v>295</v>
      </c>
      <c r="C65" s="74">
        <v>22</v>
      </c>
      <c r="D65" s="76">
        <v>25</v>
      </c>
      <c r="E65" s="74">
        <v>2015</v>
      </c>
      <c r="F65" s="74">
        <v>1</v>
      </c>
      <c r="G65" s="74">
        <v>21</v>
      </c>
      <c r="H65" s="74">
        <v>21</v>
      </c>
      <c r="I65" s="77">
        <v>0.65625</v>
      </c>
      <c r="J65" s="74">
        <v>2.3E-3</v>
      </c>
      <c r="K65" s="74">
        <v>-61.003300000000003</v>
      </c>
      <c r="L65" s="16">
        <f>O65/Q65*1000</f>
        <v>170.62685185185182</v>
      </c>
      <c r="M65" s="29">
        <f>P65/Q65*1000</f>
        <v>34.644444444444446</v>
      </c>
      <c r="N65" s="13">
        <v>4.93</v>
      </c>
      <c r="O65" s="19">
        <v>184.27699999999999</v>
      </c>
      <c r="P65" s="17">
        <v>37.415999999999997</v>
      </c>
      <c r="Q65" s="27">
        <v>1080</v>
      </c>
    </row>
    <row r="66" spans="1:17">
      <c r="A66" s="13" t="s">
        <v>52</v>
      </c>
      <c r="B66" s="79" t="s">
        <v>295</v>
      </c>
      <c r="C66" s="78">
        <v>23</v>
      </c>
      <c r="D66" s="80">
        <v>15</v>
      </c>
      <c r="E66" s="78">
        <v>2015</v>
      </c>
      <c r="F66" s="78">
        <v>1</v>
      </c>
      <c r="G66" s="78">
        <v>21</v>
      </c>
      <c r="H66" s="78">
        <v>21</v>
      </c>
      <c r="I66" s="81">
        <v>0.65625</v>
      </c>
      <c r="J66" s="78">
        <v>2.3E-3</v>
      </c>
      <c r="K66" s="78">
        <v>-61.003300000000003</v>
      </c>
      <c r="L66" s="16">
        <f>O66/Q66*1000</f>
        <v>189.75</v>
      </c>
      <c r="M66" s="29">
        <f>P66/Q66*1000</f>
        <v>39.38055555555556</v>
      </c>
      <c r="N66" s="13">
        <v>4.82</v>
      </c>
      <c r="O66" s="19">
        <v>204.93</v>
      </c>
      <c r="P66" s="17">
        <v>42.530999999999999</v>
      </c>
      <c r="Q66" s="27">
        <v>1080</v>
      </c>
    </row>
    <row r="67" spans="1:17">
      <c r="A67" s="38" t="s">
        <v>53</v>
      </c>
      <c r="B67" s="75" t="s">
        <v>295</v>
      </c>
      <c r="C67" s="74">
        <v>24</v>
      </c>
      <c r="D67" s="76">
        <v>15</v>
      </c>
      <c r="E67" s="74">
        <v>2015</v>
      </c>
      <c r="F67" s="74">
        <v>1</v>
      </c>
      <c r="G67" s="74">
        <v>21</v>
      </c>
      <c r="H67" s="74">
        <v>21</v>
      </c>
      <c r="I67" s="77">
        <v>0.65625</v>
      </c>
      <c r="J67" s="74">
        <v>2.3E-3</v>
      </c>
      <c r="K67" s="74">
        <v>-61.003300000000003</v>
      </c>
      <c r="L67" s="24">
        <f>O67/Q67*1000</f>
        <v>204.03611111111113</v>
      </c>
      <c r="M67" s="32">
        <f>P67/Q67*1000</f>
        <v>40.875925925925927</v>
      </c>
      <c r="N67" s="38">
        <v>4.99</v>
      </c>
      <c r="O67" s="20">
        <v>220.35900000000001</v>
      </c>
      <c r="P67" s="22">
        <v>44.146000000000001</v>
      </c>
      <c r="Q67" s="9">
        <v>1080</v>
      </c>
    </row>
    <row r="68" spans="1:17">
      <c r="A68" s="13" t="s">
        <v>55</v>
      </c>
      <c r="B68" s="79" t="s">
        <v>302</v>
      </c>
      <c r="C68" s="78">
        <v>22</v>
      </c>
      <c r="D68" s="80">
        <v>50</v>
      </c>
      <c r="E68" s="78">
        <v>2015</v>
      </c>
      <c r="F68" s="78">
        <v>1</v>
      </c>
      <c r="G68" s="78">
        <v>27</v>
      </c>
      <c r="H68" s="78">
        <v>27</v>
      </c>
      <c r="I68" s="81">
        <v>0.76041666666666663</v>
      </c>
      <c r="J68" s="78">
        <v>12.935</v>
      </c>
      <c r="K68" s="78">
        <v>-49.0017</v>
      </c>
      <c r="L68" s="16">
        <f>O68/Q68*1000</f>
        <v>51.747572815533978</v>
      </c>
      <c r="M68" s="29">
        <f>P68/Q68*1000</f>
        <v>8.0364077669902905</v>
      </c>
      <c r="N68" s="13">
        <v>6.44</v>
      </c>
      <c r="O68" s="19">
        <v>106.6</v>
      </c>
      <c r="P68" s="17">
        <v>16.555</v>
      </c>
      <c r="Q68" s="27">
        <v>2060</v>
      </c>
    </row>
    <row r="69" spans="1:17">
      <c r="A69" s="13" t="s">
        <v>56</v>
      </c>
      <c r="B69" s="75" t="s">
        <v>302</v>
      </c>
      <c r="C69" s="74">
        <v>23</v>
      </c>
      <c r="D69" s="76">
        <v>15</v>
      </c>
      <c r="E69" s="74">
        <v>2015</v>
      </c>
      <c r="F69" s="74">
        <v>1</v>
      </c>
      <c r="G69" s="74">
        <v>27</v>
      </c>
      <c r="H69" s="74">
        <v>27</v>
      </c>
      <c r="I69" s="77">
        <v>0.76041666666666663</v>
      </c>
      <c r="J69" s="74">
        <v>12.935</v>
      </c>
      <c r="K69" s="74">
        <v>-49.0017</v>
      </c>
      <c r="L69" s="16">
        <f>O69/Q69*1000</f>
        <v>21.483495145631068</v>
      </c>
      <c r="M69" s="29">
        <f>P69/Q69*1000</f>
        <v>4.4427184466019414</v>
      </c>
      <c r="N69" s="13">
        <v>4.84</v>
      </c>
      <c r="O69" s="17">
        <v>44.256</v>
      </c>
      <c r="P69" s="16">
        <v>9.1519999999999992</v>
      </c>
      <c r="Q69" s="27">
        <v>2060</v>
      </c>
    </row>
    <row r="70" spans="1:17">
      <c r="A70" s="38" t="s">
        <v>57</v>
      </c>
      <c r="B70" s="88" t="s">
        <v>302</v>
      </c>
      <c r="C70" s="87">
        <v>24</v>
      </c>
      <c r="D70" s="89">
        <v>15</v>
      </c>
      <c r="E70" s="87">
        <v>2015</v>
      </c>
      <c r="F70" s="87">
        <v>1</v>
      </c>
      <c r="G70" s="87">
        <v>27</v>
      </c>
      <c r="H70" s="87">
        <v>27</v>
      </c>
      <c r="I70" s="90">
        <v>0.76041666666666663</v>
      </c>
      <c r="J70" s="87">
        <v>12.935</v>
      </c>
      <c r="K70" s="87">
        <v>-49.0017</v>
      </c>
      <c r="L70" s="24">
        <f>O70/Q70*1000</f>
        <v>46.324271844660196</v>
      </c>
      <c r="M70" s="32">
        <f>P70/Q70*1000</f>
        <v>9.2776699029126206</v>
      </c>
      <c r="N70" s="38">
        <v>4.99</v>
      </c>
      <c r="O70" s="22">
        <v>95.427999999999997</v>
      </c>
      <c r="P70" s="22">
        <v>19.111999999999998</v>
      </c>
      <c r="Q70" s="9">
        <v>2060</v>
      </c>
    </row>
  </sheetData>
  <mergeCells count="1">
    <mergeCell ref="O29:P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5" sqref="A45:H47"/>
    </sheetView>
  </sheetViews>
  <sheetFormatPr defaultColWidth="9.109375" defaultRowHeight="13.2"/>
  <cols>
    <col min="1" max="1" width="16.6640625" style="4" customWidth="1"/>
    <col min="2" max="2" width="14.77734375" style="4" bestFit="1" customWidth="1"/>
    <col min="3" max="3" width="9.33203125" style="4" customWidth="1"/>
    <col min="4" max="4" width="9.33203125" style="4" bestFit="1" customWidth="1"/>
    <col min="5" max="5" width="10.77734375" style="4" bestFit="1" customWidth="1"/>
    <col min="6" max="6" width="4.5546875" style="4" bestFit="1" customWidth="1"/>
    <col min="7" max="16384" width="9.109375" style="4"/>
  </cols>
  <sheetData>
    <row r="1" spans="1:10">
      <c r="A1" s="12" t="s">
        <v>0</v>
      </c>
      <c r="B1" s="14" t="s">
        <v>13</v>
      </c>
      <c r="C1" s="5" t="s">
        <v>14</v>
      </c>
      <c r="D1" s="5" t="s">
        <v>1</v>
      </c>
      <c r="E1" s="11">
        <v>42136</v>
      </c>
    </row>
    <row r="2" spans="1:10">
      <c r="A2" s="7" t="s">
        <v>2</v>
      </c>
      <c r="B2" s="8"/>
      <c r="C2" s="8" t="s">
        <v>15</v>
      </c>
      <c r="D2" s="8"/>
      <c r="E2" s="9"/>
    </row>
    <row r="3" spans="1:10" ht="13.05" customHeight="1">
      <c r="A3" s="6" t="s">
        <v>3</v>
      </c>
      <c r="B3" s="67" t="s">
        <v>62</v>
      </c>
      <c r="C3" s="68"/>
      <c r="D3" s="1" t="s">
        <v>4</v>
      </c>
      <c r="E3" s="10"/>
      <c r="F3" s="69" t="s">
        <v>60</v>
      </c>
      <c r="G3" s="70"/>
      <c r="H3" s="71" t="s">
        <v>61</v>
      </c>
      <c r="I3" s="71" t="s">
        <v>63</v>
      </c>
    </row>
    <row r="4" spans="1:10" ht="13.05" customHeight="1">
      <c r="A4" s="28" t="s">
        <v>5</v>
      </c>
      <c r="B4" s="28" t="s">
        <v>6</v>
      </c>
      <c r="C4" s="1" t="s">
        <v>7</v>
      </c>
      <c r="D4" s="13" t="s">
        <v>8</v>
      </c>
      <c r="E4" s="30" t="s">
        <v>9</v>
      </c>
      <c r="F4" s="25" t="s">
        <v>11</v>
      </c>
      <c r="G4" s="33" t="s">
        <v>12</v>
      </c>
      <c r="H4" s="72"/>
      <c r="I4" s="73"/>
    </row>
    <row r="5" spans="1:10">
      <c r="A5" s="34" t="s">
        <v>59</v>
      </c>
      <c r="B5" s="15">
        <f>F5/H5*1000</f>
        <v>7.4777777777777787</v>
      </c>
      <c r="C5" s="31">
        <f>G5/H5*1000</f>
        <v>-1.1435185185185186</v>
      </c>
      <c r="D5" s="1">
        <v>-6.54</v>
      </c>
      <c r="E5" s="26" t="s">
        <v>58</v>
      </c>
      <c r="F5" s="15">
        <v>8.0760000000000005</v>
      </c>
      <c r="G5" s="15">
        <v>-1.2350000000000001</v>
      </c>
      <c r="H5" s="27">
        <v>1080</v>
      </c>
      <c r="I5" s="13"/>
    </row>
    <row r="6" spans="1:10">
      <c r="A6" s="4" t="s">
        <v>16</v>
      </c>
      <c r="B6" s="16">
        <f t="shared" ref="B6:B47" si="0">F6/H6*1000</f>
        <v>109.41388888888889</v>
      </c>
      <c r="C6" s="29">
        <f t="shared" ref="C6:C47" si="1">G6/H6*1000</f>
        <v>18.417129629629631</v>
      </c>
      <c r="D6" s="13">
        <v>5.94</v>
      </c>
      <c r="E6" s="27"/>
      <c r="F6" s="19">
        <v>236.334</v>
      </c>
      <c r="G6" s="17">
        <v>39.780999999999999</v>
      </c>
      <c r="H6" s="27">
        <v>2160</v>
      </c>
      <c r="I6" s="13">
        <v>31</v>
      </c>
    </row>
    <row r="7" spans="1:10">
      <c r="A7" s="4" t="s">
        <v>17</v>
      </c>
      <c r="B7" s="16">
        <f t="shared" si="0"/>
        <v>112.50370370370371</v>
      </c>
      <c r="C7" s="29">
        <f t="shared" si="1"/>
        <v>19.750925925925927</v>
      </c>
      <c r="D7" s="16">
        <v>5.7</v>
      </c>
      <c r="E7" s="27"/>
      <c r="F7" s="19">
        <v>243.00800000000001</v>
      </c>
      <c r="G7" s="17">
        <v>42.661999999999999</v>
      </c>
      <c r="H7" s="27">
        <v>2160</v>
      </c>
      <c r="I7" s="13">
        <v>30</v>
      </c>
    </row>
    <row r="8" spans="1:10">
      <c r="A8" s="1" t="s">
        <v>18</v>
      </c>
      <c r="B8" s="15">
        <f t="shared" si="0"/>
        <v>71.509722222222223</v>
      </c>
      <c r="C8" s="15">
        <f t="shared" si="1"/>
        <v>10.097685185185185</v>
      </c>
      <c r="D8" s="1">
        <v>7.08</v>
      </c>
      <c r="E8" s="1"/>
      <c r="F8" s="18">
        <v>154.46100000000001</v>
      </c>
      <c r="G8" s="21">
        <v>21.811</v>
      </c>
      <c r="H8" s="1">
        <v>2160</v>
      </c>
      <c r="I8" s="1">
        <v>50</v>
      </c>
    </row>
    <row r="9" spans="1:10">
      <c r="A9" s="13" t="s">
        <v>19</v>
      </c>
      <c r="B9" s="16">
        <f t="shared" si="0"/>
        <v>71.375462962962956</v>
      </c>
      <c r="C9" s="29">
        <f t="shared" si="1"/>
        <v>11.494907407407409</v>
      </c>
      <c r="D9" s="13">
        <v>6.21</v>
      </c>
      <c r="F9" s="19">
        <v>154.17099999999999</v>
      </c>
      <c r="G9" s="17">
        <v>24.829000000000001</v>
      </c>
      <c r="H9" s="27">
        <v>2160</v>
      </c>
      <c r="I9" s="13">
        <v>25</v>
      </c>
    </row>
    <row r="10" spans="1:10">
      <c r="A10" s="2" t="s">
        <v>20</v>
      </c>
      <c r="B10" s="24">
        <f>F10/H10*1000</f>
        <v>65.017129629629636</v>
      </c>
      <c r="C10" s="32">
        <f t="shared" si="1"/>
        <v>11.368055555555555</v>
      </c>
      <c r="D10" s="2">
        <v>5.72</v>
      </c>
      <c r="E10" s="8"/>
      <c r="F10" s="20">
        <v>140.43700000000001</v>
      </c>
      <c r="G10" s="22">
        <v>24.555</v>
      </c>
      <c r="H10" s="9">
        <v>2160</v>
      </c>
      <c r="I10" s="2">
        <v>15</v>
      </c>
    </row>
    <row r="11" spans="1:10">
      <c r="A11" s="1" t="s">
        <v>21</v>
      </c>
      <c r="B11" s="15">
        <f t="shared" si="0"/>
        <v>62.186893203883493</v>
      </c>
      <c r="C11" s="31">
        <f t="shared" si="1"/>
        <v>14.050485436893204</v>
      </c>
      <c r="D11" s="1">
        <v>4.43</v>
      </c>
      <c r="E11" s="5"/>
      <c r="F11" s="18">
        <v>128.10499999999999</v>
      </c>
      <c r="G11" s="21">
        <v>28.943999999999999</v>
      </c>
      <c r="H11" s="10">
        <v>2060</v>
      </c>
      <c r="I11" s="13">
        <v>50</v>
      </c>
    </row>
    <row r="12" spans="1:10">
      <c r="A12" s="13" t="s">
        <v>22</v>
      </c>
      <c r="B12" s="16">
        <f t="shared" si="0"/>
        <v>56.975242718446601</v>
      </c>
      <c r="C12" s="29">
        <f t="shared" si="1"/>
        <v>11.253883495145629</v>
      </c>
      <c r="D12" s="13">
        <v>5.0599999999999996</v>
      </c>
      <c r="F12" s="19">
        <v>117.369</v>
      </c>
      <c r="G12" s="17">
        <v>23.183</v>
      </c>
      <c r="H12" s="27">
        <v>2060</v>
      </c>
      <c r="I12" s="13">
        <v>35</v>
      </c>
    </row>
    <row r="13" spans="1:10">
      <c r="A13" s="2" t="s">
        <v>23</v>
      </c>
      <c r="B13" s="24">
        <f t="shared" si="0"/>
        <v>65.590776699029121</v>
      </c>
      <c r="C13" s="32">
        <f t="shared" si="1"/>
        <v>13.118446601941748</v>
      </c>
      <c r="D13" s="24">
        <v>5</v>
      </c>
      <c r="E13" s="8"/>
      <c r="F13" s="20">
        <v>135.11699999999999</v>
      </c>
      <c r="G13" s="22">
        <v>27.024000000000001</v>
      </c>
      <c r="H13" s="9">
        <v>2060</v>
      </c>
      <c r="I13" s="13">
        <v>30</v>
      </c>
    </row>
    <row r="14" spans="1:10">
      <c r="A14" s="1" t="s">
        <v>24</v>
      </c>
      <c r="B14" s="15">
        <f t="shared" si="0"/>
        <v>90.96796116504855</v>
      </c>
      <c r="C14" s="31">
        <f t="shared" si="1"/>
        <v>20.443203883495144</v>
      </c>
      <c r="D14" s="1">
        <v>4.45</v>
      </c>
      <c r="E14" s="5"/>
      <c r="F14" s="18">
        <v>187.39400000000001</v>
      </c>
      <c r="G14" s="21">
        <v>42.113</v>
      </c>
      <c r="H14" s="10">
        <v>2060</v>
      </c>
      <c r="I14" s="1"/>
      <c r="J14" s="91"/>
    </row>
    <row r="15" spans="1:10">
      <c r="A15" s="13" t="s">
        <v>25</v>
      </c>
      <c r="B15" s="16">
        <f t="shared" si="0"/>
        <v>99.982524271844667</v>
      </c>
      <c r="C15" s="29">
        <f t="shared" si="1"/>
        <v>20.043689320388349</v>
      </c>
      <c r="D15" s="13">
        <v>4.99</v>
      </c>
      <c r="F15" s="19">
        <v>205.964</v>
      </c>
      <c r="G15" s="17">
        <v>41.29</v>
      </c>
      <c r="H15" s="27">
        <v>2060</v>
      </c>
      <c r="I15" s="13"/>
      <c r="J15" s="91"/>
    </row>
    <row r="16" spans="1:10">
      <c r="A16" s="2" t="s">
        <v>26</v>
      </c>
      <c r="B16" s="24">
        <f t="shared" si="0"/>
        <v>95.170388349514553</v>
      </c>
      <c r="C16" s="32">
        <f t="shared" si="1"/>
        <v>19.644174757281554</v>
      </c>
      <c r="D16" s="2">
        <v>4.84</v>
      </c>
      <c r="E16" s="8"/>
      <c r="F16" s="20">
        <v>196.05099999999999</v>
      </c>
      <c r="G16" s="22">
        <v>40.466999999999999</v>
      </c>
      <c r="H16" s="9">
        <v>2060</v>
      </c>
      <c r="I16" s="2"/>
      <c r="J16" s="91"/>
    </row>
    <row r="17" spans="1:10">
      <c r="A17" s="1" t="s">
        <v>27</v>
      </c>
      <c r="B17" s="15">
        <f t="shared" si="0"/>
        <v>80.544660194174753</v>
      </c>
      <c r="C17" s="31">
        <f t="shared" si="1"/>
        <v>16.78106796116505</v>
      </c>
      <c r="D17" s="1">
        <v>4.8</v>
      </c>
      <c r="E17" s="5"/>
      <c r="F17" s="18">
        <v>165.922</v>
      </c>
      <c r="G17" s="21">
        <v>34.569000000000003</v>
      </c>
      <c r="H17" s="10">
        <v>2060</v>
      </c>
      <c r="I17" s="13"/>
      <c r="J17" s="91"/>
    </row>
    <row r="18" spans="1:10">
      <c r="A18" s="13" t="s">
        <v>28</v>
      </c>
      <c r="B18" s="16">
        <f t="shared" si="0"/>
        <v>106.39174757281555</v>
      </c>
      <c r="C18" s="29">
        <f t="shared" si="1"/>
        <v>23.772815533980584</v>
      </c>
      <c r="D18" s="13">
        <v>4.4800000000000004</v>
      </c>
      <c r="F18" s="19">
        <v>219.167</v>
      </c>
      <c r="G18" s="17">
        <v>48.972000000000001</v>
      </c>
      <c r="H18" s="27">
        <v>2060</v>
      </c>
      <c r="I18" s="13"/>
      <c r="J18" s="91"/>
    </row>
    <row r="19" spans="1:10">
      <c r="A19" s="2" t="s">
        <v>29</v>
      </c>
      <c r="B19" s="24">
        <f t="shared" si="0"/>
        <v>94.841747572815535</v>
      </c>
      <c r="C19" s="32">
        <f t="shared" si="1"/>
        <v>20.243689320388349</v>
      </c>
      <c r="D19" s="2">
        <v>4.6900000000000004</v>
      </c>
      <c r="E19" s="8"/>
      <c r="F19" s="20">
        <v>195.374</v>
      </c>
      <c r="G19" s="22">
        <v>41.701999999999998</v>
      </c>
      <c r="H19" s="9">
        <v>2060</v>
      </c>
      <c r="I19" s="13"/>
      <c r="J19" s="91"/>
    </row>
    <row r="20" spans="1:10">
      <c r="A20" s="1" t="s">
        <v>30</v>
      </c>
      <c r="B20" s="15">
        <f t="shared" si="0"/>
        <v>72.070388349514573</v>
      </c>
      <c r="C20" s="31">
        <f t="shared" si="1"/>
        <v>15.649029126213593</v>
      </c>
      <c r="D20" s="1">
        <v>4.6100000000000003</v>
      </c>
      <c r="E20" s="5"/>
      <c r="F20" s="18">
        <v>148.465</v>
      </c>
      <c r="G20" s="21">
        <v>32.237000000000002</v>
      </c>
      <c r="H20" s="10">
        <v>2060</v>
      </c>
      <c r="I20" s="1"/>
      <c r="J20" s="91"/>
    </row>
    <row r="21" spans="1:10">
      <c r="A21" s="13" t="s">
        <v>31</v>
      </c>
      <c r="B21" s="16">
        <f t="shared" si="0"/>
        <v>79.141262135922332</v>
      </c>
      <c r="C21" s="29">
        <f t="shared" si="1"/>
        <v>17.47378640776699</v>
      </c>
      <c r="D21" s="13">
        <v>4.53</v>
      </c>
      <c r="F21" s="19">
        <v>163.03100000000001</v>
      </c>
      <c r="G21" s="17">
        <v>35.996000000000002</v>
      </c>
      <c r="H21" s="27">
        <v>2060</v>
      </c>
      <c r="I21" s="13"/>
      <c r="J21" s="91"/>
    </row>
    <row r="22" spans="1:10">
      <c r="A22" s="2" t="s">
        <v>32</v>
      </c>
      <c r="B22" s="24">
        <f t="shared" si="0"/>
        <v>75.511165048543688</v>
      </c>
      <c r="C22" s="32">
        <f t="shared" si="1"/>
        <v>15.289320388349514</v>
      </c>
      <c r="D22" s="2">
        <v>4.9400000000000004</v>
      </c>
      <c r="E22" s="8"/>
      <c r="F22" s="20">
        <v>155.553</v>
      </c>
      <c r="G22" s="22">
        <v>31.495999999999999</v>
      </c>
      <c r="H22" s="9">
        <v>2060</v>
      </c>
      <c r="I22" s="2"/>
      <c r="J22" s="91"/>
    </row>
    <row r="23" spans="1:10">
      <c r="A23" s="1" t="s">
        <v>33</v>
      </c>
      <c r="B23" s="15">
        <f t="shared" si="0"/>
        <v>57.757281553398059</v>
      </c>
      <c r="C23" s="31">
        <f t="shared" si="1"/>
        <v>10.784466019417476</v>
      </c>
      <c r="D23" s="1">
        <v>5.36</v>
      </c>
      <c r="E23" s="5"/>
      <c r="F23" s="18">
        <v>118.98</v>
      </c>
      <c r="G23" s="21">
        <v>22.216000000000001</v>
      </c>
      <c r="H23" s="10">
        <v>2060</v>
      </c>
      <c r="I23" s="13"/>
    </row>
    <row r="24" spans="1:10">
      <c r="A24" s="13" t="s">
        <v>34</v>
      </c>
      <c r="B24" s="16">
        <f t="shared" si="0"/>
        <v>67.407281553398064</v>
      </c>
      <c r="C24" s="29">
        <f t="shared" si="1"/>
        <v>12.490776699029126</v>
      </c>
      <c r="D24" s="16">
        <v>5.4</v>
      </c>
      <c r="F24" s="19">
        <v>138.85900000000001</v>
      </c>
      <c r="G24" s="17">
        <v>25.731000000000002</v>
      </c>
      <c r="H24" s="27">
        <v>2060</v>
      </c>
      <c r="I24" s="13"/>
    </row>
    <row r="25" spans="1:10">
      <c r="A25" s="2" t="s">
        <v>35</v>
      </c>
      <c r="B25" s="24">
        <f t="shared" si="0"/>
        <v>88.182038834951456</v>
      </c>
      <c r="C25" s="32">
        <f t="shared" si="1"/>
        <v>14.811650485436893</v>
      </c>
      <c r="D25" s="2">
        <v>5.95</v>
      </c>
      <c r="E25" s="8"/>
      <c r="F25" s="20">
        <v>181.655</v>
      </c>
      <c r="G25" s="22">
        <v>30.512</v>
      </c>
      <c r="H25" s="9">
        <v>2060</v>
      </c>
      <c r="I25" s="13"/>
    </row>
    <row r="26" spans="1:10">
      <c r="A26" s="1" t="s">
        <v>36</v>
      </c>
      <c r="B26" s="15">
        <f t="shared" si="0"/>
        <v>74.784951456310665</v>
      </c>
      <c r="C26" s="31">
        <f t="shared" si="1"/>
        <v>14.401941747572815</v>
      </c>
      <c r="D26" s="1">
        <v>5.19</v>
      </c>
      <c r="E26" s="5"/>
      <c r="F26" s="18">
        <v>154.05699999999999</v>
      </c>
      <c r="G26" s="21">
        <v>29.667999999999999</v>
      </c>
      <c r="H26" s="10">
        <v>2060</v>
      </c>
      <c r="I26" s="1"/>
    </row>
    <row r="27" spans="1:10">
      <c r="A27" s="13" t="s">
        <v>37</v>
      </c>
      <c r="B27" s="16">
        <f t="shared" si="0"/>
        <v>188.56650485436893</v>
      </c>
      <c r="C27" s="29">
        <f t="shared" si="1"/>
        <v>39.657281553398057</v>
      </c>
      <c r="D27" s="13">
        <v>4.75</v>
      </c>
      <c r="F27" s="19">
        <v>388.447</v>
      </c>
      <c r="G27" s="17">
        <v>81.694000000000003</v>
      </c>
      <c r="H27" s="27">
        <v>2060</v>
      </c>
      <c r="I27" s="13"/>
    </row>
    <row r="28" spans="1:10">
      <c r="A28" s="2" t="s">
        <v>38</v>
      </c>
      <c r="B28" s="24">
        <f t="shared" si="0"/>
        <v>176.9961165048544</v>
      </c>
      <c r="C28" s="32">
        <f t="shared" si="1"/>
        <v>36.380582524271844</v>
      </c>
      <c r="D28" s="2">
        <v>4.87</v>
      </c>
      <c r="E28" s="8"/>
      <c r="F28" s="20">
        <v>364.61200000000002</v>
      </c>
      <c r="G28" s="22">
        <v>74.944000000000003</v>
      </c>
      <c r="H28" s="9">
        <v>2060</v>
      </c>
      <c r="I28" s="2"/>
    </row>
    <row r="29" spans="1:10">
      <c r="A29" s="1" t="s">
        <v>39</v>
      </c>
      <c r="B29" s="15">
        <f t="shared" si="0"/>
        <v>35.605555555555554</v>
      </c>
      <c r="C29" s="31">
        <f t="shared" si="1"/>
        <v>4.2962962962962967</v>
      </c>
      <c r="D29" s="1">
        <v>8.2899999999999991</v>
      </c>
      <c r="E29" s="5"/>
      <c r="F29" s="21">
        <v>38.454000000000001</v>
      </c>
      <c r="G29" s="15">
        <v>4.6399999999999997</v>
      </c>
      <c r="H29" s="10">
        <v>1080</v>
      </c>
      <c r="I29" s="13"/>
    </row>
    <row r="30" spans="1:10">
      <c r="A30" s="13" t="s">
        <v>40</v>
      </c>
      <c r="B30" s="16">
        <f t="shared" si="0"/>
        <v>39.894444444444439</v>
      </c>
      <c r="C30" s="29">
        <f t="shared" si="1"/>
        <v>7.6814814814814811</v>
      </c>
      <c r="D30" s="13">
        <v>5.19</v>
      </c>
      <c r="F30" s="17">
        <v>43.085999999999999</v>
      </c>
      <c r="G30" s="16">
        <v>8.2959999999999994</v>
      </c>
      <c r="H30" s="27">
        <v>1080</v>
      </c>
      <c r="I30" s="13"/>
    </row>
    <row r="31" spans="1:10">
      <c r="A31" s="2" t="s">
        <v>41</v>
      </c>
      <c r="B31" s="24">
        <f t="shared" si="0"/>
        <v>49.633333333333333</v>
      </c>
      <c r="C31" s="32">
        <f t="shared" si="1"/>
        <v>5.4685185185185183</v>
      </c>
      <c r="D31" s="2">
        <v>9.08</v>
      </c>
      <c r="E31" s="35"/>
      <c r="F31" s="22">
        <v>53.603999999999999</v>
      </c>
      <c r="G31" s="24">
        <v>5.9059999999999997</v>
      </c>
      <c r="H31" s="9">
        <v>1080</v>
      </c>
      <c r="I31" s="13"/>
    </row>
    <row r="32" spans="1:10">
      <c r="A32" s="1" t="s">
        <v>42</v>
      </c>
      <c r="B32" s="15">
        <f t="shared" si="0"/>
        <v>3.2320388349514566</v>
      </c>
      <c r="C32" s="31">
        <f t="shared" si="1"/>
        <v>-1.7063106796116505</v>
      </c>
      <c r="D32" s="1">
        <v>-1.89</v>
      </c>
      <c r="E32" s="36" t="s">
        <v>58</v>
      </c>
      <c r="F32" s="15">
        <v>6.6580000000000004</v>
      </c>
      <c r="G32" s="15">
        <v>-3.5150000000000001</v>
      </c>
      <c r="H32" s="10">
        <v>2060</v>
      </c>
      <c r="I32" s="1"/>
    </row>
    <row r="33" spans="1:9">
      <c r="A33" s="13" t="s">
        <v>43</v>
      </c>
      <c r="B33" s="16">
        <f t="shared" si="0"/>
        <v>49.372330097087378</v>
      </c>
      <c r="C33" s="29">
        <f t="shared" si="1"/>
        <v>10.170388349514564</v>
      </c>
      <c r="D33" s="13">
        <v>4.8499999999999996</v>
      </c>
      <c r="F33" s="19">
        <v>101.70699999999999</v>
      </c>
      <c r="G33" s="17">
        <v>20.951000000000001</v>
      </c>
      <c r="H33" s="27">
        <v>2060</v>
      </c>
      <c r="I33" s="13"/>
    </row>
    <row r="34" spans="1:9">
      <c r="A34" s="13" t="s">
        <v>44</v>
      </c>
      <c r="B34" s="16">
        <f t="shared" si="0"/>
        <v>221.96553398058253</v>
      </c>
      <c r="C34" s="29">
        <f t="shared" si="1"/>
        <v>48.735436893203882</v>
      </c>
      <c r="D34" s="13">
        <v>4.55</v>
      </c>
      <c r="F34" s="19">
        <v>457.24900000000002</v>
      </c>
      <c r="G34" s="19">
        <v>100.395</v>
      </c>
      <c r="H34" s="27">
        <v>2060</v>
      </c>
      <c r="I34" s="13"/>
    </row>
    <row r="35" spans="1:9">
      <c r="A35" s="2" t="s">
        <v>45</v>
      </c>
      <c r="B35" s="24">
        <f t="shared" si="0"/>
        <v>61.598543689320394</v>
      </c>
      <c r="C35" s="32">
        <f t="shared" si="1"/>
        <v>12.354368932038835</v>
      </c>
      <c r="D35" s="2">
        <v>4.99</v>
      </c>
      <c r="E35" s="8"/>
      <c r="F35" s="20">
        <v>126.893</v>
      </c>
      <c r="G35" s="22">
        <v>25.45</v>
      </c>
      <c r="H35" s="9">
        <v>2060</v>
      </c>
      <c r="I35" s="2"/>
    </row>
    <row r="36" spans="1:9">
      <c r="A36" s="1" t="s">
        <v>46</v>
      </c>
      <c r="B36" s="15">
        <f t="shared" si="0"/>
        <v>7.4157407407407412</v>
      </c>
      <c r="C36" s="31">
        <f t="shared" si="1"/>
        <v>-1.9527777777777777</v>
      </c>
      <c r="D36" s="15">
        <v>-3.8</v>
      </c>
      <c r="E36" s="36" t="s">
        <v>58</v>
      </c>
      <c r="F36" s="15">
        <v>8.0090000000000003</v>
      </c>
      <c r="G36" s="15">
        <v>-2.109</v>
      </c>
      <c r="H36" s="10">
        <v>1080</v>
      </c>
      <c r="I36" s="13"/>
    </row>
    <row r="37" spans="1:9">
      <c r="A37" s="13" t="s">
        <v>47</v>
      </c>
      <c r="B37" s="16">
        <f t="shared" si="0"/>
        <v>308.56203703703704</v>
      </c>
      <c r="C37" s="29">
        <f t="shared" si="1"/>
        <v>57.7</v>
      </c>
      <c r="D37" s="13">
        <v>5.35</v>
      </c>
      <c r="F37" s="19">
        <v>333.24700000000001</v>
      </c>
      <c r="G37" s="17">
        <v>62.316000000000003</v>
      </c>
      <c r="H37" s="27">
        <v>1080</v>
      </c>
      <c r="I37" s="13"/>
    </row>
    <row r="38" spans="1:9">
      <c r="A38" s="13" t="s">
        <v>48</v>
      </c>
      <c r="B38" s="16">
        <f t="shared" si="0"/>
        <v>298.97870370370373</v>
      </c>
      <c r="C38" s="29">
        <f t="shared" si="1"/>
        <v>56.702777777777776</v>
      </c>
      <c r="D38" s="13">
        <v>5.27</v>
      </c>
      <c r="F38" s="19">
        <v>322.89699999999999</v>
      </c>
      <c r="G38" s="17">
        <v>61.238999999999997</v>
      </c>
      <c r="H38" s="27">
        <v>1080</v>
      </c>
      <c r="I38" s="13"/>
    </row>
    <row r="39" spans="1:9">
      <c r="A39" s="2" t="s">
        <v>49</v>
      </c>
      <c r="B39" s="24">
        <f t="shared" si="0"/>
        <v>335.07407407407408</v>
      </c>
      <c r="C39" s="32">
        <f t="shared" si="1"/>
        <v>65.052777777777777</v>
      </c>
      <c r="D39" s="2">
        <v>5.15</v>
      </c>
      <c r="E39" s="8"/>
      <c r="F39" s="20">
        <v>361.88</v>
      </c>
      <c r="G39" s="22">
        <v>70.257000000000005</v>
      </c>
      <c r="H39" s="9">
        <v>1080</v>
      </c>
      <c r="I39" s="13"/>
    </row>
    <row r="40" spans="1:9">
      <c r="A40" s="1" t="s">
        <v>50</v>
      </c>
      <c r="B40" s="15">
        <f t="shared" si="0"/>
        <v>6.8074074074074078</v>
      </c>
      <c r="C40" s="31">
        <f t="shared" si="1"/>
        <v>-1.3712962962962965</v>
      </c>
      <c r="D40" s="1">
        <v>-4.97</v>
      </c>
      <c r="E40" s="36" t="s">
        <v>58</v>
      </c>
      <c r="F40" s="15">
        <v>7.3520000000000003</v>
      </c>
      <c r="G40" s="15">
        <v>-1.4810000000000001</v>
      </c>
      <c r="H40" s="10">
        <v>1080</v>
      </c>
      <c r="I40" s="1"/>
    </row>
    <row r="41" spans="1:9">
      <c r="A41" s="13" t="s">
        <v>51</v>
      </c>
      <c r="B41" s="16">
        <f t="shared" si="0"/>
        <v>170.62685185185182</v>
      </c>
      <c r="C41" s="29">
        <f t="shared" si="1"/>
        <v>34.644444444444446</v>
      </c>
      <c r="D41" s="13">
        <v>4.93</v>
      </c>
      <c r="F41" s="19">
        <v>184.27699999999999</v>
      </c>
      <c r="G41" s="17">
        <v>37.415999999999997</v>
      </c>
      <c r="H41" s="27">
        <v>1080</v>
      </c>
      <c r="I41" s="13"/>
    </row>
    <row r="42" spans="1:9">
      <c r="A42" s="13" t="s">
        <v>52</v>
      </c>
      <c r="B42" s="16">
        <f t="shared" si="0"/>
        <v>189.75</v>
      </c>
      <c r="C42" s="29">
        <f t="shared" si="1"/>
        <v>39.38055555555556</v>
      </c>
      <c r="D42" s="13">
        <v>4.82</v>
      </c>
      <c r="F42" s="19">
        <v>204.93</v>
      </c>
      <c r="G42" s="17">
        <v>42.530999999999999</v>
      </c>
      <c r="H42" s="27">
        <v>1080</v>
      </c>
      <c r="I42" s="13"/>
    </row>
    <row r="43" spans="1:9">
      <c r="A43" s="2" t="s">
        <v>53</v>
      </c>
      <c r="B43" s="24">
        <f t="shared" si="0"/>
        <v>204.03611111111113</v>
      </c>
      <c r="C43" s="32">
        <f t="shared" si="1"/>
        <v>40.875925925925927</v>
      </c>
      <c r="D43" s="2">
        <v>4.99</v>
      </c>
      <c r="E43" s="8"/>
      <c r="F43" s="20">
        <v>220.35900000000001</v>
      </c>
      <c r="G43" s="22">
        <v>44.146000000000001</v>
      </c>
      <c r="H43" s="9">
        <v>1080</v>
      </c>
      <c r="I43" s="2"/>
    </row>
    <row r="44" spans="1:9">
      <c r="A44" s="13" t="s">
        <v>54</v>
      </c>
      <c r="B44" s="16">
        <f t="shared" si="0"/>
        <v>3.1461165048543687</v>
      </c>
      <c r="C44" s="29">
        <f t="shared" si="1"/>
        <v>-0.91456310679611641</v>
      </c>
      <c r="D44" s="13">
        <v>-3.44</v>
      </c>
      <c r="E44" s="34" t="s">
        <v>58</v>
      </c>
      <c r="F44" s="16">
        <v>6.4809999999999999</v>
      </c>
      <c r="G44" s="16">
        <v>-1.8839999999999999</v>
      </c>
      <c r="H44" s="27">
        <v>2060</v>
      </c>
      <c r="I44" s="13"/>
    </row>
    <row r="45" spans="1:9">
      <c r="A45" s="13" t="s">
        <v>55</v>
      </c>
      <c r="B45" s="16">
        <f t="shared" si="0"/>
        <v>51.747572815533978</v>
      </c>
      <c r="C45" s="29">
        <f t="shared" si="1"/>
        <v>8.0364077669902905</v>
      </c>
      <c r="D45" s="13">
        <v>6.44</v>
      </c>
      <c r="F45" s="19">
        <v>106.6</v>
      </c>
      <c r="G45" s="17">
        <v>16.555</v>
      </c>
      <c r="H45" s="27">
        <v>2060</v>
      </c>
      <c r="I45" s="13"/>
    </row>
    <row r="46" spans="1:9">
      <c r="A46" s="13" t="s">
        <v>56</v>
      </c>
      <c r="B46" s="16">
        <f t="shared" si="0"/>
        <v>21.483495145631068</v>
      </c>
      <c r="C46" s="29">
        <f t="shared" si="1"/>
        <v>4.4427184466019414</v>
      </c>
      <c r="D46" s="13">
        <v>4.84</v>
      </c>
      <c r="F46" s="17">
        <v>44.256</v>
      </c>
      <c r="G46" s="16">
        <v>9.1519999999999992</v>
      </c>
      <c r="H46" s="27">
        <v>2060</v>
      </c>
      <c r="I46" s="13"/>
    </row>
    <row r="47" spans="1:9">
      <c r="A47" s="2" t="s">
        <v>57</v>
      </c>
      <c r="B47" s="24">
        <f t="shared" si="0"/>
        <v>46.324271844660196</v>
      </c>
      <c r="C47" s="32">
        <f t="shared" si="1"/>
        <v>9.2776699029126206</v>
      </c>
      <c r="D47" s="2">
        <v>4.99</v>
      </c>
      <c r="E47" s="8"/>
      <c r="F47" s="22">
        <v>95.427999999999997</v>
      </c>
      <c r="G47" s="22">
        <v>19.111999999999998</v>
      </c>
      <c r="H47" s="9">
        <v>2060</v>
      </c>
      <c r="I47" s="2"/>
    </row>
    <row r="50" spans="1:3">
      <c r="B50" s="1" t="s">
        <v>11</v>
      </c>
      <c r="C50" s="1" t="s">
        <v>12</v>
      </c>
    </row>
    <row r="51" spans="1:3">
      <c r="A51" s="23" t="s">
        <v>10</v>
      </c>
      <c r="B51" s="3">
        <v>0.83</v>
      </c>
      <c r="C51" s="3">
        <v>4.25</v>
      </c>
    </row>
  </sheetData>
  <mergeCells count="4">
    <mergeCell ref="B3:C3"/>
    <mergeCell ref="F3:G3"/>
    <mergeCell ref="H3:H4"/>
    <mergeCell ref="I3:I4"/>
  </mergeCells>
  <printOptions horizontalCentered="1" verticalCentered="1"/>
  <pageMargins left="0.75" right="0.75" top="1" bottom="1" header="0.3" footer="0.3"/>
  <pageSetup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74"/>
  <sheetViews>
    <sheetView workbookViewId="0">
      <selection sqref="A1:IV23"/>
    </sheetView>
  </sheetViews>
  <sheetFormatPr defaultRowHeight="13.2"/>
  <cols>
    <col min="1" max="1" width="21" customWidth="1"/>
    <col min="2" max="2" width="22.109375" customWidth="1"/>
    <col min="3" max="3" width="11.88671875" bestFit="1" customWidth="1"/>
    <col min="5" max="5" width="12.33203125" bestFit="1" customWidth="1"/>
    <col min="6" max="6" width="12.77734375" bestFit="1" customWidth="1"/>
    <col min="8" max="10" width="13.109375" bestFit="1" customWidth="1"/>
    <col min="11" max="11" width="8.88671875" style="39"/>
    <col min="14" max="14" width="16.88671875" style="40" customWidth="1"/>
    <col min="15" max="15" width="13.109375" customWidth="1"/>
    <col min="49" max="49" width="12.33203125" bestFit="1" customWidth="1"/>
    <col min="50" max="51" width="12.88671875" bestFit="1" customWidth="1"/>
    <col min="52" max="52" width="13.109375" bestFit="1" customWidth="1"/>
  </cols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55">
      <c r="A17" t="s">
        <v>80</v>
      </c>
    </row>
    <row r="18" spans="1:55">
      <c r="A18" t="s">
        <v>81</v>
      </c>
    </row>
    <row r="19" spans="1:55">
      <c r="A19" t="s">
        <v>82</v>
      </c>
    </row>
    <row r="20" spans="1:55">
      <c r="A20" t="s">
        <v>83</v>
      </c>
    </row>
    <row r="21" spans="1:55">
      <c r="A21" t="s">
        <v>84</v>
      </c>
    </row>
    <row r="22" spans="1:55">
      <c r="A22" t="s">
        <v>85</v>
      </c>
    </row>
    <row r="23" spans="1:55">
      <c r="A23" t="s">
        <v>86</v>
      </c>
    </row>
    <row r="24" spans="1:55">
      <c r="A24" t="s">
        <v>87</v>
      </c>
    </row>
    <row r="25" spans="1:55">
      <c r="A25" t="s">
        <v>88</v>
      </c>
    </row>
    <row r="26" spans="1:55">
      <c r="A26" t="s">
        <v>89</v>
      </c>
    </row>
    <row r="27" spans="1:55">
      <c r="A27" t="s">
        <v>85</v>
      </c>
    </row>
    <row r="28" spans="1:55">
      <c r="A28" t="s">
        <v>90</v>
      </c>
    </row>
    <row r="29" spans="1:55">
      <c r="A29" t="s">
        <v>91</v>
      </c>
    </row>
    <row r="30" spans="1:55">
      <c r="A30" t="s">
        <v>92</v>
      </c>
    </row>
    <row r="31" spans="1:55">
      <c r="A31" t="s">
        <v>93</v>
      </c>
      <c r="B31" t="s">
        <v>94</v>
      </c>
      <c r="C31" t="s">
        <v>95</v>
      </c>
      <c r="D31" t="s">
        <v>96</v>
      </c>
      <c r="E31" t="s">
        <v>97</v>
      </c>
      <c r="F31" t="s">
        <v>98</v>
      </c>
      <c r="G31" t="s">
        <v>99</v>
      </c>
      <c r="H31" t="s">
        <v>100</v>
      </c>
      <c r="I31" t="s">
        <v>101</v>
      </c>
      <c r="J31" t="s">
        <v>102</v>
      </c>
      <c r="K31" s="39" t="s">
        <v>103</v>
      </c>
      <c r="L31" t="s">
        <v>104</v>
      </c>
      <c r="M31" t="s">
        <v>105</v>
      </c>
      <c r="N31" s="40" t="s">
        <v>106</v>
      </c>
      <c r="O31" t="s">
        <v>107</v>
      </c>
      <c r="P31" t="s">
        <v>108</v>
      </c>
      <c r="Q31" t="s">
        <v>109</v>
      </c>
      <c r="R31" t="s">
        <v>110</v>
      </c>
      <c r="S31" t="s">
        <v>111</v>
      </c>
      <c r="T31" t="s">
        <v>112</v>
      </c>
      <c r="U31" t="s">
        <v>113</v>
      </c>
      <c r="V31" t="s">
        <v>114</v>
      </c>
      <c r="W31" t="s">
        <v>115</v>
      </c>
      <c r="X31" t="s">
        <v>116</v>
      </c>
      <c r="Y31" t="s">
        <v>117</v>
      </c>
      <c r="Z31" t="s">
        <v>118</v>
      </c>
      <c r="AA31" t="s">
        <v>119</v>
      </c>
      <c r="AB31" t="s">
        <v>120</v>
      </c>
      <c r="AC31" t="s">
        <v>121</v>
      </c>
      <c r="AD31" t="s">
        <v>122</v>
      </c>
      <c r="AE31" t="s">
        <v>123</v>
      </c>
      <c r="AF31" t="s">
        <v>124</v>
      </c>
      <c r="AG31" t="s">
        <v>125</v>
      </c>
      <c r="AH31" t="s">
        <v>126</v>
      </c>
      <c r="AI31" t="s">
        <v>127</v>
      </c>
      <c r="AJ31" t="s">
        <v>128</v>
      </c>
      <c r="AK31" t="s">
        <v>129</v>
      </c>
      <c r="AL31" t="s">
        <v>130</v>
      </c>
      <c r="AM31" t="s">
        <v>131</v>
      </c>
      <c r="AN31" t="s">
        <v>132</v>
      </c>
      <c r="AO31" t="s">
        <v>133</v>
      </c>
      <c r="AP31" t="s">
        <v>134</v>
      </c>
      <c r="AQ31" t="s">
        <v>135</v>
      </c>
      <c r="AR31" t="s">
        <v>136</v>
      </c>
      <c r="AS31" t="s">
        <v>137</v>
      </c>
      <c r="AT31" t="s">
        <v>138</v>
      </c>
      <c r="AU31" t="s">
        <v>139</v>
      </c>
      <c r="AV31" t="s">
        <v>140</v>
      </c>
      <c r="AW31" t="s">
        <v>141</v>
      </c>
      <c r="AX31" t="s">
        <v>142</v>
      </c>
      <c r="AY31" t="s">
        <v>143</v>
      </c>
      <c r="AZ31" t="s">
        <v>144</v>
      </c>
      <c r="BA31" t="s">
        <v>145</v>
      </c>
      <c r="BB31" t="s">
        <v>146</v>
      </c>
      <c r="BC31" t="s">
        <v>147</v>
      </c>
    </row>
    <row r="32" spans="1:55">
      <c r="A32" t="s">
        <v>148</v>
      </c>
      <c r="B32" t="s">
        <v>149</v>
      </c>
      <c r="C32" t="s">
        <v>150</v>
      </c>
      <c r="D32" t="s">
        <v>149</v>
      </c>
      <c r="E32" t="s">
        <v>149</v>
      </c>
      <c r="F32" t="s">
        <v>151</v>
      </c>
      <c r="G32" t="s">
        <v>152</v>
      </c>
      <c r="H32" t="s">
        <v>153</v>
      </c>
      <c r="I32" t="s">
        <v>154</v>
      </c>
      <c r="J32" t="s">
        <v>155</v>
      </c>
      <c r="K32" s="39" t="s">
        <v>156</v>
      </c>
      <c r="L32" t="s">
        <v>157</v>
      </c>
      <c r="M32" t="s">
        <v>157</v>
      </c>
      <c r="N32" s="41" t="s">
        <v>158</v>
      </c>
      <c r="O32" t="s">
        <v>159</v>
      </c>
      <c r="P32" t="s">
        <v>159</v>
      </c>
      <c r="Q32" t="s">
        <v>159</v>
      </c>
      <c r="R32" t="s">
        <v>159</v>
      </c>
      <c r="S32" t="s">
        <v>159</v>
      </c>
      <c r="T32" t="s">
        <v>159</v>
      </c>
      <c r="U32" t="s">
        <v>159</v>
      </c>
      <c r="V32" t="s">
        <v>159</v>
      </c>
      <c r="W32" t="s">
        <v>159</v>
      </c>
      <c r="X32" t="s">
        <v>159</v>
      </c>
      <c r="Y32" t="s">
        <v>159</v>
      </c>
      <c r="Z32" t="s">
        <v>159</v>
      </c>
      <c r="AA32" t="s">
        <v>159</v>
      </c>
      <c r="AB32" t="s">
        <v>159</v>
      </c>
      <c r="AC32" t="s">
        <v>159</v>
      </c>
      <c r="AD32" t="s">
        <v>159</v>
      </c>
      <c r="AE32" t="s">
        <v>159</v>
      </c>
      <c r="AF32" t="s">
        <v>159</v>
      </c>
      <c r="AG32" t="s">
        <v>159</v>
      </c>
      <c r="AH32" t="s">
        <v>159</v>
      </c>
      <c r="AI32" t="s">
        <v>159</v>
      </c>
      <c r="AJ32" t="s">
        <v>159</v>
      </c>
      <c r="AK32" t="s">
        <v>159</v>
      </c>
      <c r="AL32" t="s">
        <v>159</v>
      </c>
      <c r="AM32" t="s">
        <v>159</v>
      </c>
      <c r="AN32" t="s">
        <v>159</v>
      </c>
      <c r="AO32" t="s">
        <v>159</v>
      </c>
      <c r="AP32" t="s">
        <v>159</v>
      </c>
      <c r="AQ32" t="s">
        <v>159</v>
      </c>
      <c r="AR32" t="s">
        <v>159</v>
      </c>
      <c r="AS32" t="s">
        <v>159</v>
      </c>
      <c r="AT32" t="s">
        <v>159</v>
      </c>
      <c r="AU32" t="s">
        <v>159</v>
      </c>
      <c r="AV32" t="s">
        <v>159</v>
      </c>
      <c r="AW32" s="42" t="s">
        <v>149</v>
      </c>
      <c r="AX32" s="42" t="s">
        <v>149</v>
      </c>
      <c r="AY32" s="42" t="s">
        <v>149</v>
      </c>
      <c r="AZ32" s="42" t="s">
        <v>149</v>
      </c>
      <c r="BA32" s="42" t="s">
        <v>149</v>
      </c>
      <c r="BB32" s="42" t="s">
        <v>149</v>
      </c>
      <c r="BC32" s="42" t="s">
        <v>149</v>
      </c>
    </row>
    <row r="33" spans="1:58">
      <c r="A33" t="s">
        <v>160</v>
      </c>
    </row>
    <row r="34" spans="1:58" s="53" customFormat="1" ht="63.75" hidden="1" customHeight="1">
      <c r="A34" s="43" t="s">
        <v>161</v>
      </c>
      <c r="B34" s="43" t="s">
        <v>162</v>
      </c>
      <c r="C34" s="43" t="s">
        <v>163</v>
      </c>
      <c r="D34" s="43" t="s">
        <v>164</v>
      </c>
      <c r="E34" s="43" t="s">
        <v>165</v>
      </c>
      <c r="F34" s="43" t="s">
        <v>166</v>
      </c>
      <c r="G34" s="43" t="s">
        <v>167</v>
      </c>
      <c r="H34" s="43" t="s">
        <v>168</v>
      </c>
      <c r="I34" s="43" t="s">
        <v>169</v>
      </c>
      <c r="J34" s="43" t="s">
        <v>170</v>
      </c>
      <c r="K34" s="44" t="s">
        <v>171</v>
      </c>
      <c r="L34" s="43" t="s">
        <v>172</v>
      </c>
      <c r="M34" s="43" t="s">
        <v>173</v>
      </c>
      <c r="N34" s="45" t="s">
        <v>174</v>
      </c>
      <c r="O34" s="46" t="s">
        <v>175</v>
      </c>
      <c r="P34" s="46" t="s">
        <v>176</v>
      </c>
      <c r="Q34" s="46" t="s">
        <v>177</v>
      </c>
      <c r="R34" s="46" t="s">
        <v>178</v>
      </c>
      <c r="S34" s="46" t="s">
        <v>179</v>
      </c>
      <c r="T34" s="46" t="s">
        <v>180</v>
      </c>
      <c r="U34" s="46" t="s">
        <v>181</v>
      </c>
      <c r="V34" s="46" t="s">
        <v>182</v>
      </c>
      <c r="W34" s="46" t="s">
        <v>183</v>
      </c>
      <c r="X34" s="46" t="s">
        <v>184</v>
      </c>
      <c r="Y34" s="46" t="s">
        <v>185</v>
      </c>
      <c r="Z34" s="46" t="s">
        <v>186</v>
      </c>
      <c r="AA34" s="47" t="s">
        <v>187</v>
      </c>
      <c r="AB34" s="47" t="s">
        <v>188</v>
      </c>
      <c r="AC34" s="47" t="s">
        <v>189</v>
      </c>
      <c r="AD34" s="47" t="s">
        <v>190</v>
      </c>
      <c r="AE34" s="47" t="s">
        <v>191</v>
      </c>
      <c r="AF34" s="47" t="s">
        <v>192</v>
      </c>
      <c r="AG34" s="47" t="s">
        <v>193</v>
      </c>
      <c r="AH34" s="48" t="s">
        <v>194</v>
      </c>
      <c r="AI34" s="48" t="s">
        <v>195</v>
      </c>
      <c r="AJ34" s="48" t="s">
        <v>196</v>
      </c>
      <c r="AK34" s="48" t="s">
        <v>197</v>
      </c>
      <c r="AL34" s="48" t="s">
        <v>198</v>
      </c>
      <c r="AM34" s="48" t="s">
        <v>199</v>
      </c>
      <c r="AN34" s="49" t="s">
        <v>200</v>
      </c>
      <c r="AO34" s="50" t="s">
        <v>201</v>
      </c>
      <c r="AP34" s="50" t="s">
        <v>202</v>
      </c>
      <c r="AQ34" s="50" t="s">
        <v>203</v>
      </c>
      <c r="AR34" s="50" t="s">
        <v>204</v>
      </c>
      <c r="AS34" s="50" t="s">
        <v>205</v>
      </c>
      <c r="AT34" s="50" t="s">
        <v>206</v>
      </c>
      <c r="AU34" s="50" t="s">
        <v>207</v>
      </c>
      <c r="AV34" s="50" t="s">
        <v>208</v>
      </c>
      <c r="AW34" s="51" t="s">
        <v>209</v>
      </c>
      <c r="AX34" s="51" t="s">
        <v>210</v>
      </c>
      <c r="AY34" s="51" t="s">
        <v>211</v>
      </c>
      <c r="AZ34" s="51" t="s">
        <v>212</v>
      </c>
      <c r="BA34" s="51" t="s">
        <v>213</v>
      </c>
      <c r="BB34" s="51" t="s">
        <v>214</v>
      </c>
      <c r="BC34" s="51" t="s">
        <v>215</v>
      </c>
      <c r="BD34" s="52"/>
      <c r="BE34" s="52"/>
      <c r="BF34" s="52"/>
    </row>
    <row r="35" spans="1:58" s="54" customFormat="1" ht="13.95" customHeight="1">
      <c r="A35" s="54" t="s">
        <v>216</v>
      </c>
      <c r="B35" s="55" t="s">
        <v>217</v>
      </c>
      <c r="C35" s="55">
        <v>2160</v>
      </c>
      <c r="D35" s="56" t="s">
        <v>218</v>
      </c>
      <c r="E35" s="55">
        <v>22</v>
      </c>
      <c r="F35" s="57">
        <v>50</v>
      </c>
      <c r="G35" s="55">
        <v>2014</v>
      </c>
      <c r="H35" s="55">
        <v>12</v>
      </c>
      <c r="I35" s="55">
        <v>10</v>
      </c>
      <c r="J35" s="55">
        <v>314</v>
      </c>
      <c r="K35" s="58">
        <v>0.99930555555555556</v>
      </c>
      <c r="L35" s="55">
        <v>3.3E-3</v>
      </c>
      <c r="M35" s="55">
        <v>-53.5167</v>
      </c>
      <c r="N35" s="59">
        <v>42110</v>
      </c>
      <c r="O35" s="60">
        <v>0.45500000000000002</v>
      </c>
      <c r="P35" s="60">
        <v>-111</v>
      </c>
      <c r="Q35" s="60">
        <v>0.14599999999999999</v>
      </c>
      <c r="R35" s="60">
        <v>7.0000000000000001E-3</v>
      </c>
      <c r="S35" s="60">
        <v>2.1000000000000001E-2</v>
      </c>
      <c r="T35" s="60">
        <v>3.2000000000000001E-2</v>
      </c>
      <c r="U35" s="60">
        <v>2E-3</v>
      </c>
      <c r="V35" s="60">
        <v>3.6999999999999998E-2</v>
      </c>
      <c r="W35" s="60">
        <v>1E-3</v>
      </c>
      <c r="X35" s="60">
        <v>0.24199999999999999</v>
      </c>
      <c r="Y35" s="60">
        <v>5.0000000000000001E-3</v>
      </c>
      <c r="Z35" s="60">
        <v>-111</v>
      </c>
      <c r="AA35" s="60">
        <v>0.438</v>
      </c>
      <c r="AB35" s="60">
        <v>-111</v>
      </c>
      <c r="AC35" s="60">
        <v>1.7000000000000001E-2</v>
      </c>
      <c r="AD35" s="60">
        <v>-111</v>
      </c>
      <c r="AE35" s="60">
        <v>-111</v>
      </c>
      <c r="AF35" s="60">
        <v>9.8000000000000004E-2</v>
      </c>
      <c r="AG35" s="60">
        <v>4.8000000000000001E-2</v>
      </c>
      <c r="AH35" s="60">
        <v>-111</v>
      </c>
      <c r="AI35" s="60">
        <v>1E-3</v>
      </c>
      <c r="AJ35" s="60">
        <v>-111</v>
      </c>
      <c r="AK35" s="60">
        <v>1.4E-2</v>
      </c>
      <c r="AL35" s="60">
        <v>5.6000000000000001E-2</v>
      </c>
      <c r="AM35" s="60">
        <v>-111</v>
      </c>
      <c r="AN35" s="60">
        <v>-111</v>
      </c>
      <c r="AO35" s="60">
        <v>0.60099999999999998</v>
      </c>
      <c r="AP35" s="60">
        <v>4.7E-2</v>
      </c>
      <c r="AQ35" s="60">
        <v>0.3</v>
      </c>
      <c r="AR35" s="60">
        <v>0.90100000000000002</v>
      </c>
      <c r="AS35" s="60">
        <v>0.34699999999999998</v>
      </c>
      <c r="AT35" s="60">
        <v>0.49299999999999999</v>
      </c>
      <c r="AU35" s="60">
        <v>0.94799999999999995</v>
      </c>
      <c r="AV35" s="60">
        <v>0.30199999999999999</v>
      </c>
      <c r="AW35" s="61">
        <v>1.08</v>
      </c>
      <c r="AX35" s="61">
        <v>0.86</v>
      </c>
      <c r="AY35" s="61">
        <v>0.14000000000000001</v>
      </c>
      <c r="AZ35" s="61">
        <v>1.73</v>
      </c>
      <c r="BA35" s="61">
        <v>0.05</v>
      </c>
      <c r="BB35" s="61">
        <v>0.95</v>
      </c>
      <c r="BC35" s="61">
        <v>0.48</v>
      </c>
    </row>
    <row r="36" spans="1:58" s="54" customFormat="1" ht="13.95" customHeight="1">
      <c r="A36" s="54" t="s">
        <v>219</v>
      </c>
      <c r="B36" s="55" t="s">
        <v>220</v>
      </c>
      <c r="C36" s="55">
        <v>2160</v>
      </c>
      <c r="D36" s="56" t="s">
        <v>218</v>
      </c>
      <c r="E36" s="55">
        <v>23</v>
      </c>
      <c r="F36" s="57">
        <v>25</v>
      </c>
      <c r="G36" s="55">
        <v>2014</v>
      </c>
      <c r="H36" s="55">
        <v>12</v>
      </c>
      <c r="I36" s="55">
        <v>10</v>
      </c>
      <c r="J36" s="55">
        <v>314</v>
      </c>
      <c r="K36" s="58">
        <v>0.99930555555555556</v>
      </c>
      <c r="L36" s="55">
        <v>3.3E-3</v>
      </c>
      <c r="M36" s="55">
        <v>-53.5167</v>
      </c>
      <c r="N36" s="59">
        <v>42110</v>
      </c>
      <c r="O36" s="60">
        <v>0.44600000000000001</v>
      </c>
      <c r="P36" s="60">
        <v>-111</v>
      </c>
      <c r="Q36" s="60">
        <v>0.14399999999999999</v>
      </c>
      <c r="R36" s="60">
        <v>7.0000000000000001E-3</v>
      </c>
      <c r="S36" s="60">
        <v>2.1000000000000001E-2</v>
      </c>
      <c r="T36" s="60">
        <v>3.1E-2</v>
      </c>
      <c r="U36" s="60">
        <v>2E-3</v>
      </c>
      <c r="V36" s="60">
        <v>3.9E-2</v>
      </c>
      <c r="W36" s="60">
        <v>1E-3</v>
      </c>
      <c r="X36" s="60">
        <v>0.23899999999999999</v>
      </c>
      <c r="Y36" s="60">
        <v>5.0000000000000001E-3</v>
      </c>
      <c r="Z36" s="60">
        <v>-111</v>
      </c>
      <c r="AA36" s="60">
        <v>0.433</v>
      </c>
      <c r="AB36" s="60">
        <v>-111</v>
      </c>
      <c r="AC36" s="60">
        <v>1.2999999999999999E-2</v>
      </c>
      <c r="AD36" s="60">
        <v>-111</v>
      </c>
      <c r="AE36" s="60">
        <v>-111</v>
      </c>
      <c r="AF36" s="60">
        <v>9.4E-2</v>
      </c>
      <c r="AG36" s="60">
        <v>0.05</v>
      </c>
      <c r="AH36" s="60">
        <v>-111</v>
      </c>
      <c r="AI36" s="60">
        <v>-111</v>
      </c>
      <c r="AJ36" s="60">
        <v>-111</v>
      </c>
      <c r="AK36" s="60">
        <v>1.4999999999999999E-2</v>
      </c>
      <c r="AL36" s="60">
        <v>5.3999999999999999E-2</v>
      </c>
      <c r="AM36" s="60">
        <v>-111</v>
      </c>
      <c r="AN36" s="60">
        <v>-111</v>
      </c>
      <c r="AO36" s="60">
        <v>0.59</v>
      </c>
      <c r="AP36" s="60">
        <v>4.9000000000000002E-2</v>
      </c>
      <c r="AQ36" s="60">
        <v>0.29599999999999999</v>
      </c>
      <c r="AR36" s="60">
        <v>0.88600000000000001</v>
      </c>
      <c r="AS36" s="60">
        <v>0.34499999999999997</v>
      </c>
      <c r="AT36" s="60">
        <v>0.48899999999999999</v>
      </c>
      <c r="AU36" s="60">
        <v>0.93500000000000005</v>
      </c>
      <c r="AV36" s="60">
        <v>0.29799999999999999</v>
      </c>
      <c r="AW36" s="61">
        <v>1.1000000000000001</v>
      </c>
      <c r="AX36" s="61">
        <v>0.86</v>
      </c>
      <c r="AY36" s="61">
        <v>0.14000000000000001</v>
      </c>
      <c r="AZ36" s="61">
        <v>1.71</v>
      </c>
      <c r="BA36" s="61">
        <v>0.05</v>
      </c>
      <c r="BB36" s="61">
        <v>0.95</v>
      </c>
      <c r="BC36" s="61">
        <v>0.48</v>
      </c>
    </row>
    <row r="37" spans="1:58" s="54" customFormat="1" ht="13.95" customHeight="1">
      <c r="A37" s="54" t="s">
        <v>221</v>
      </c>
      <c r="B37" s="55" t="s">
        <v>222</v>
      </c>
      <c r="C37" s="55">
        <v>2160</v>
      </c>
      <c r="D37" s="56" t="s">
        <v>218</v>
      </c>
      <c r="E37" s="55">
        <v>24</v>
      </c>
      <c r="F37" s="57">
        <v>25</v>
      </c>
      <c r="G37" s="55">
        <v>2014</v>
      </c>
      <c r="H37" s="55">
        <v>12</v>
      </c>
      <c r="I37" s="55">
        <v>10</v>
      </c>
      <c r="J37" s="55">
        <v>314</v>
      </c>
      <c r="K37" s="58">
        <v>0.99930555555555556</v>
      </c>
      <c r="L37" s="55">
        <v>3.3E-3</v>
      </c>
      <c r="M37" s="55">
        <v>-53.5167</v>
      </c>
      <c r="N37" s="59">
        <v>42110</v>
      </c>
      <c r="O37" s="60">
        <v>0.39700000000000002</v>
      </c>
      <c r="P37" s="60">
        <v>-111</v>
      </c>
      <c r="Q37" s="60">
        <v>0.13900000000000001</v>
      </c>
      <c r="R37" s="60">
        <v>5.0000000000000001E-3</v>
      </c>
      <c r="S37" s="60">
        <v>1.9E-2</v>
      </c>
      <c r="T37" s="60">
        <v>2.8000000000000001E-2</v>
      </c>
      <c r="U37" s="60">
        <v>2E-3</v>
      </c>
      <c r="V37" s="60">
        <v>2.9000000000000001E-2</v>
      </c>
      <c r="W37" s="60">
        <v>1E-3</v>
      </c>
      <c r="X37" s="60">
        <v>0.20100000000000001</v>
      </c>
      <c r="Y37" s="60">
        <v>4.0000000000000001E-3</v>
      </c>
      <c r="Z37" s="60">
        <v>-111</v>
      </c>
      <c r="AA37" s="60">
        <v>0.38600000000000001</v>
      </c>
      <c r="AB37" s="60">
        <v>-111</v>
      </c>
      <c r="AC37" s="60">
        <v>1.0999999999999999E-2</v>
      </c>
      <c r="AD37" s="60">
        <v>-111</v>
      </c>
      <c r="AE37" s="60">
        <v>-111</v>
      </c>
      <c r="AF37" s="60">
        <v>9.0999999999999998E-2</v>
      </c>
      <c r="AG37" s="60">
        <v>4.8000000000000001E-2</v>
      </c>
      <c r="AH37" s="60">
        <v>-111</v>
      </c>
      <c r="AI37" s="60">
        <v>-111</v>
      </c>
      <c r="AJ37" s="60">
        <v>-111</v>
      </c>
      <c r="AK37" s="60">
        <v>1.2E-2</v>
      </c>
      <c r="AL37" s="60">
        <v>5.7000000000000002E-2</v>
      </c>
      <c r="AM37" s="60">
        <v>-111</v>
      </c>
      <c r="AN37" s="60">
        <v>-111</v>
      </c>
      <c r="AO37" s="60">
        <v>0.53600000000000003</v>
      </c>
      <c r="AP37" s="60">
        <v>3.6999999999999998E-2</v>
      </c>
      <c r="AQ37" s="60">
        <v>0.252</v>
      </c>
      <c r="AR37" s="60">
        <v>0.78800000000000003</v>
      </c>
      <c r="AS37" s="60">
        <v>0.28899999999999998</v>
      </c>
      <c r="AT37" s="60">
        <v>0.42799999999999999</v>
      </c>
      <c r="AU37" s="60">
        <v>0.82499999999999996</v>
      </c>
      <c r="AV37" s="60">
        <v>0.254</v>
      </c>
      <c r="AW37" s="61">
        <v>1.08</v>
      </c>
      <c r="AX37" s="61">
        <v>0.87</v>
      </c>
      <c r="AY37" s="61">
        <v>0.13</v>
      </c>
      <c r="AZ37" s="61">
        <v>1.85</v>
      </c>
      <c r="BA37" s="61">
        <v>0.04</v>
      </c>
      <c r="BB37" s="61">
        <v>0.96</v>
      </c>
      <c r="BC37" s="61">
        <v>0.48</v>
      </c>
    </row>
    <row r="38" spans="1:58" s="54" customFormat="1" ht="13.95" customHeight="1">
      <c r="A38" s="54" t="s">
        <v>223</v>
      </c>
      <c r="B38" s="55" t="s">
        <v>224</v>
      </c>
      <c r="C38" s="55">
        <v>2160</v>
      </c>
      <c r="D38" s="56" t="s">
        <v>225</v>
      </c>
      <c r="E38" s="55">
        <v>22</v>
      </c>
      <c r="F38" s="57">
        <v>60</v>
      </c>
      <c r="G38" s="55">
        <v>2014</v>
      </c>
      <c r="H38" s="55">
        <v>12</v>
      </c>
      <c r="I38" s="55">
        <v>12</v>
      </c>
      <c r="J38" s="55">
        <v>316</v>
      </c>
      <c r="K38" s="58">
        <v>0.5</v>
      </c>
      <c r="L38" s="55">
        <v>1.4999999999999999E-2</v>
      </c>
      <c r="M38" s="55">
        <v>-56.93</v>
      </c>
      <c r="N38" s="59">
        <v>42109</v>
      </c>
      <c r="O38" s="60">
        <v>0.376</v>
      </c>
      <c r="P38" s="60">
        <v>-111</v>
      </c>
      <c r="Q38" s="60">
        <v>0.106</v>
      </c>
      <c r="R38" s="60">
        <v>6.0000000000000001E-3</v>
      </c>
      <c r="S38" s="60">
        <v>1.0999999999999999E-2</v>
      </c>
      <c r="T38" s="60">
        <v>4.9000000000000002E-2</v>
      </c>
      <c r="U38" s="60">
        <v>1E-3</v>
      </c>
      <c r="V38" s="60">
        <v>0.02</v>
      </c>
      <c r="W38" s="60">
        <v>2E-3</v>
      </c>
      <c r="X38" s="60">
        <v>0.154</v>
      </c>
      <c r="Y38" s="60">
        <v>7.0000000000000001E-3</v>
      </c>
      <c r="Z38" s="60">
        <v>-111</v>
      </c>
      <c r="AA38" s="60">
        <v>0.371</v>
      </c>
      <c r="AB38" s="60">
        <v>-111</v>
      </c>
      <c r="AC38" s="60">
        <v>5.0000000000000001E-3</v>
      </c>
      <c r="AD38" s="60">
        <v>-111</v>
      </c>
      <c r="AE38" s="60">
        <v>-111</v>
      </c>
      <c r="AF38" s="60">
        <v>7.5999999999999998E-2</v>
      </c>
      <c r="AG38" s="60">
        <v>0.03</v>
      </c>
      <c r="AH38" s="60">
        <v>-111</v>
      </c>
      <c r="AI38" s="60">
        <v>-111</v>
      </c>
      <c r="AJ38" s="60">
        <v>-111</v>
      </c>
      <c r="AK38" s="60">
        <v>1.6E-2</v>
      </c>
      <c r="AL38" s="60">
        <v>8.8999999999999996E-2</v>
      </c>
      <c r="AM38" s="60">
        <v>-111</v>
      </c>
      <c r="AN38" s="60">
        <v>-111</v>
      </c>
      <c r="AO38" s="60">
        <v>0.48199999999999998</v>
      </c>
      <c r="AP38" s="60">
        <v>2.9000000000000001E-2</v>
      </c>
      <c r="AQ38" s="60">
        <v>0.221</v>
      </c>
      <c r="AR38" s="60">
        <v>0.70299999999999996</v>
      </c>
      <c r="AS38" s="60">
        <v>0.25</v>
      </c>
      <c r="AT38" s="60">
        <v>0.35599999999999998</v>
      </c>
      <c r="AU38" s="60">
        <v>0.73199999999999998</v>
      </c>
      <c r="AV38" s="60">
        <v>0.222</v>
      </c>
      <c r="AW38" s="61">
        <v>0.95</v>
      </c>
      <c r="AX38" s="61">
        <v>0.88</v>
      </c>
      <c r="AY38" s="61">
        <v>0.12</v>
      </c>
      <c r="AZ38" s="61">
        <v>1.93</v>
      </c>
      <c r="BA38" s="61">
        <v>0.04</v>
      </c>
      <c r="BB38" s="61">
        <v>0.96</v>
      </c>
      <c r="BC38" s="61">
        <v>0.51</v>
      </c>
    </row>
    <row r="39" spans="1:58" s="54" customFormat="1" ht="13.95" customHeight="1">
      <c r="A39" s="54" t="s">
        <v>226</v>
      </c>
      <c r="B39" s="55" t="s">
        <v>227</v>
      </c>
      <c r="C39" s="55">
        <v>2160</v>
      </c>
      <c r="D39" s="56" t="s">
        <v>225</v>
      </c>
      <c r="E39" s="55">
        <v>23</v>
      </c>
      <c r="F39" s="57">
        <v>20</v>
      </c>
      <c r="G39" s="55">
        <v>2014</v>
      </c>
      <c r="H39" s="55">
        <v>12</v>
      </c>
      <c r="I39" s="55">
        <v>12</v>
      </c>
      <c r="J39" s="55">
        <v>316</v>
      </c>
      <c r="K39" s="58">
        <v>0.5</v>
      </c>
      <c r="L39" s="55">
        <v>1.4999999999999999E-2</v>
      </c>
      <c r="M39" s="55">
        <v>-56.93</v>
      </c>
      <c r="N39" s="59">
        <v>42110</v>
      </c>
      <c r="O39" s="60">
        <v>0.30399999999999999</v>
      </c>
      <c r="P39" s="60">
        <v>-111</v>
      </c>
      <c r="Q39" s="60">
        <v>9.8000000000000004E-2</v>
      </c>
      <c r="R39" s="60">
        <v>5.0000000000000001E-3</v>
      </c>
      <c r="S39" s="60">
        <v>8.0000000000000002E-3</v>
      </c>
      <c r="T39" s="60">
        <v>4.2000000000000003E-2</v>
      </c>
      <c r="U39" s="60">
        <v>1E-3</v>
      </c>
      <c r="V39" s="60">
        <v>2.1999999999999999E-2</v>
      </c>
      <c r="W39" s="60">
        <v>2E-3</v>
      </c>
      <c r="X39" s="60">
        <v>0.127</v>
      </c>
      <c r="Y39" s="60">
        <v>1.0999999999999999E-2</v>
      </c>
      <c r="Z39" s="60">
        <v>-111</v>
      </c>
      <c r="AA39" s="60">
        <v>0.29599999999999999</v>
      </c>
      <c r="AB39" s="60">
        <v>-111</v>
      </c>
      <c r="AC39" s="60">
        <v>8.0000000000000002E-3</v>
      </c>
      <c r="AD39" s="60">
        <v>-111</v>
      </c>
      <c r="AE39" s="60">
        <v>-111</v>
      </c>
      <c r="AF39" s="60">
        <v>7.2999999999999995E-2</v>
      </c>
      <c r="AG39" s="60">
        <v>2.5000000000000001E-2</v>
      </c>
      <c r="AH39" s="60">
        <v>-111</v>
      </c>
      <c r="AI39" s="60">
        <v>-111</v>
      </c>
      <c r="AJ39" s="60">
        <v>-111</v>
      </c>
      <c r="AK39" s="60">
        <v>2.4E-2</v>
      </c>
      <c r="AL39" s="60">
        <v>0.113</v>
      </c>
      <c r="AM39" s="60">
        <v>-111</v>
      </c>
      <c r="AN39" s="60">
        <v>-111</v>
      </c>
      <c r="AO39" s="60">
        <v>0.40200000000000002</v>
      </c>
      <c r="AP39" s="60">
        <v>0.03</v>
      </c>
      <c r="AQ39" s="60">
        <v>0.188</v>
      </c>
      <c r="AR39" s="60">
        <v>0.59</v>
      </c>
      <c r="AS39" s="60">
        <v>0.218</v>
      </c>
      <c r="AT39" s="60">
        <v>0.316</v>
      </c>
      <c r="AU39" s="60">
        <v>0.62</v>
      </c>
      <c r="AV39" s="60">
        <v>0.189</v>
      </c>
      <c r="AW39" s="61">
        <v>1.04</v>
      </c>
      <c r="AX39" s="61">
        <v>0.86</v>
      </c>
      <c r="AY39" s="61">
        <v>0.14000000000000001</v>
      </c>
      <c r="AZ39" s="61">
        <v>1.84</v>
      </c>
      <c r="BA39" s="61">
        <v>0.05</v>
      </c>
      <c r="BB39" s="61">
        <v>0.95</v>
      </c>
      <c r="BC39" s="61">
        <v>0.49</v>
      </c>
    </row>
    <row r="40" spans="1:58" s="54" customFormat="1" ht="13.95" customHeight="1">
      <c r="A40" s="54" t="s">
        <v>228</v>
      </c>
      <c r="B40" s="55" t="s">
        <v>229</v>
      </c>
      <c r="C40" s="55">
        <v>2160</v>
      </c>
      <c r="D40" s="56" t="s">
        <v>225</v>
      </c>
      <c r="E40" s="55">
        <v>24</v>
      </c>
      <c r="F40" s="57">
        <v>20</v>
      </c>
      <c r="G40" s="55">
        <v>2014</v>
      </c>
      <c r="H40" s="55">
        <v>12</v>
      </c>
      <c r="I40" s="55">
        <v>12</v>
      </c>
      <c r="J40" s="55">
        <v>316</v>
      </c>
      <c r="K40" s="58">
        <v>0.5</v>
      </c>
      <c r="L40" s="55">
        <v>1.4999999999999999E-2</v>
      </c>
      <c r="M40" s="55">
        <v>-56.93</v>
      </c>
      <c r="N40" s="59">
        <v>42110</v>
      </c>
      <c r="O40" s="60">
        <v>0.34599999999999997</v>
      </c>
      <c r="P40" s="60">
        <v>-111</v>
      </c>
      <c r="Q40" s="60">
        <v>0.10199999999999999</v>
      </c>
      <c r="R40" s="60">
        <v>6.0000000000000001E-3</v>
      </c>
      <c r="S40" s="60">
        <v>8.9999999999999993E-3</v>
      </c>
      <c r="T40" s="60">
        <v>4.7E-2</v>
      </c>
      <c r="U40" s="60">
        <v>1E-3</v>
      </c>
      <c r="V40" s="60">
        <v>2.7E-2</v>
      </c>
      <c r="W40" s="60">
        <v>3.0000000000000001E-3</v>
      </c>
      <c r="X40" s="60">
        <v>0.14299999999999999</v>
      </c>
      <c r="Y40" s="60">
        <v>1.0999999999999999E-2</v>
      </c>
      <c r="Z40" s="60">
        <v>-111</v>
      </c>
      <c r="AA40" s="60">
        <v>0.33600000000000002</v>
      </c>
      <c r="AB40" s="60">
        <v>-111</v>
      </c>
      <c r="AC40" s="60">
        <v>0.01</v>
      </c>
      <c r="AD40" s="60">
        <v>-111</v>
      </c>
      <c r="AE40" s="60">
        <v>-111</v>
      </c>
      <c r="AF40" s="60">
        <v>7.4999999999999997E-2</v>
      </c>
      <c r="AG40" s="60">
        <v>2.7E-2</v>
      </c>
      <c r="AH40" s="60">
        <v>-111</v>
      </c>
      <c r="AI40" s="60">
        <v>-111</v>
      </c>
      <c r="AJ40" s="60">
        <v>-111</v>
      </c>
      <c r="AK40" s="60">
        <v>1.7999999999999999E-2</v>
      </c>
      <c r="AL40" s="60">
        <v>0.10100000000000001</v>
      </c>
      <c r="AM40" s="60">
        <v>-111</v>
      </c>
      <c r="AN40" s="60">
        <v>-111</v>
      </c>
      <c r="AO40" s="60">
        <v>0.44800000000000001</v>
      </c>
      <c r="AP40" s="60">
        <v>3.6999999999999998E-2</v>
      </c>
      <c r="AQ40" s="60">
        <v>0.21</v>
      </c>
      <c r="AR40" s="60">
        <v>0.65800000000000003</v>
      </c>
      <c r="AS40" s="60">
        <v>0.247</v>
      </c>
      <c r="AT40" s="60">
        <v>0.34899999999999998</v>
      </c>
      <c r="AU40" s="60">
        <v>0.69499999999999995</v>
      </c>
      <c r="AV40" s="60">
        <v>0.21099999999999999</v>
      </c>
      <c r="AW40" s="61">
        <v>1.01</v>
      </c>
      <c r="AX40" s="61">
        <v>0.85</v>
      </c>
      <c r="AY40" s="61">
        <v>0.15</v>
      </c>
      <c r="AZ40" s="61">
        <v>1.81</v>
      </c>
      <c r="BA40" s="61">
        <v>0.05</v>
      </c>
      <c r="BB40" s="61">
        <v>0.95</v>
      </c>
      <c r="BC40" s="61">
        <v>0.5</v>
      </c>
    </row>
    <row r="41" spans="1:58" s="54" customFormat="1" ht="13.95" customHeight="1">
      <c r="A41" s="54" t="s">
        <v>230</v>
      </c>
      <c r="B41" s="55" t="s">
        <v>231</v>
      </c>
      <c r="C41" s="55">
        <v>1080</v>
      </c>
      <c r="D41" s="62" t="s">
        <v>232</v>
      </c>
      <c r="E41" s="55">
        <v>23</v>
      </c>
      <c r="F41" s="57">
        <v>31</v>
      </c>
      <c r="G41" s="55">
        <v>2014</v>
      </c>
      <c r="H41" s="55">
        <v>12</v>
      </c>
      <c r="I41" s="55">
        <v>5</v>
      </c>
      <c r="J41" s="55">
        <v>309</v>
      </c>
      <c r="K41" s="58">
        <v>0.15972222222222224</v>
      </c>
      <c r="L41" s="55">
        <v>11.3383</v>
      </c>
      <c r="M41" s="55">
        <v>-39.231699999999996</v>
      </c>
      <c r="N41" s="59">
        <v>42110</v>
      </c>
      <c r="O41" s="60">
        <v>0.4</v>
      </c>
      <c r="P41" s="60">
        <v>5.6000000000000001E-2</v>
      </c>
      <c r="Q41" s="60">
        <v>0.104</v>
      </c>
      <c r="R41" s="60">
        <v>1.2E-2</v>
      </c>
      <c r="S41" s="60">
        <v>3.5000000000000003E-2</v>
      </c>
      <c r="T41" s="60">
        <v>0.153</v>
      </c>
      <c r="U41" s="60">
        <v>1E-3</v>
      </c>
      <c r="V41" s="60">
        <v>1.6E-2</v>
      </c>
      <c r="W41" s="60">
        <v>-111</v>
      </c>
      <c r="X41" s="60">
        <v>4.4999999999999998E-2</v>
      </c>
      <c r="Y41" s="60">
        <v>1.7999999999999999E-2</v>
      </c>
      <c r="Z41" s="60">
        <v>4.5999999999999999E-2</v>
      </c>
      <c r="AA41" s="60">
        <v>0.35799999999999998</v>
      </c>
      <c r="AB41" s="60">
        <v>3.6999999999999998E-2</v>
      </c>
      <c r="AC41" s="60">
        <v>5.0000000000000001E-3</v>
      </c>
      <c r="AD41" s="60">
        <v>5.6000000000000001E-2</v>
      </c>
      <c r="AE41" s="60">
        <v>-111</v>
      </c>
      <c r="AF41" s="60">
        <v>5.5E-2</v>
      </c>
      <c r="AG41" s="60">
        <v>4.9000000000000002E-2</v>
      </c>
      <c r="AH41" s="60">
        <v>2E-3</v>
      </c>
      <c r="AI41" s="60">
        <v>3.0000000000000001E-3</v>
      </c>
      <c r="AJ41" s="60">
        <v>4.0000000000000001E-3</v>
      </c>
      <c r="AK41" s="60">
        <v>6.0000000000000001E-3</v>
      </c>
      <c r="AL41" s="60">
        <v>1.2E-2</v>
      </c>
      <c r="AM41" s="60">
        <v>-111</v>
      </c>
      <c r="AN41" s="60">
        <v>-111</v>
      </c>
      <c r="AO41" s="60">
        <v>0.56000000000000005</v>
      </c>
      <c r="AP41" s="60">
        <v>7.4999999999999997E-2</v>
      </c>
      <c r="AQ41" s="60">
        <v>0.251</v>
      </c>
      <c r="AR41" s="60">
        <v>0.81100000000000005</v>
      </c>
      <c r="AS41" s="60">
        <v>0.32600000000000001</v>
      </c>
      <c r="AT41" s="60">
        <v>0.48599999999999999</v>
      </c>
      <c r="AU41" s="60">
        <v>0.88600000000000001</v>
      </c>
      <c r="AV41" s="60">
        <v>0.35399999999999998</v>
      </c>
      <c r="AW41" s="61">
        <v>1.22</v>
      </c>
      <c r="AX41" s="61">
        <v>0.77</v>
      </c>
      <c r="AY41" s="61">
        <v>0.23</v>
      </c>
      <c r="AZ41" s="61">
        <v>1.72</v>
      </c>
      <c r="BA41" s="61">
        <v>0.08</v>
      </c>
      <c r="BB41" s="61">
        <v>0.92</v>
      </c>
      <c r="BC41" s="61">
        <v>0.45</v>
      </c>
    </row>
    <row r="42" spans="1:58" s="54" customFormat="1" ht="13.95" customHeight="1">
      <c r="A42" s="54" t="s">
        <v>233</v>
      </c>
      <c r="B42" s="55" t="s">
        <v>231</v>
      </c>
      <c r="C42" s="55">
        <v>1080</v>
      </c>
      <c r="D42" s="62" t="s">
        <v>232</v>
      </c>
      <c r="E42" s="55">
        <v>23</v>
      </c>
      <c r="F42" s="57">
        <v>31</v>
      </c>
      <c r="G42" s="55">
        <v>2014</v>
      </c>
      <c r="H42" s="55">
        <v>12</v>
      </c>
      <c r="I42" s="55">
        <v>5</v>
      </c>
      <c r="J42" s="55">
        <v>309</v>
      </c>
      <c r="K42" s="58">
        <v>0.15972222222222224</v>
      </c>
      <c r="L42" s="55">
        <v>11.3383</v>
      </c>
      <c r="M42" s="55">
        <v>-39.231699999999996</v>
      </c>
      <c r="N42" s="59">
        <v>42110</v>
      </c>
      <c r="O42" s="60">
        <v>0.39400000000000002</v>
      </c>
      <c r="P42" s="60">
        <v>5.5E-2</v>
      </c>
      <c r="Q42" s="60">
        <v>0.10299999999999999</v>
      </c>
      <c r="R42" s="60">
        <v>1.2E-2</v>
      </c>
      <c r="S42" s="60">
        <v>3.5000000000000003E-2</v>
      </c>
      <c r="T42" s="60">
        <v>0.152</v>
      </c>
      <c r="U42" s="60">
        <v>1E-3</v>
      </c>
      <c r="V42" s="60">
        <v>1.6E-2</v>
      </c>
      <c r="W42" s="60">
        <v>-111</v>
      </c>
      <c r="X42" s="60">
        <v>4.3999999999999997E-2</v>
      </c>
      <c r="Y42" s="60">
        <v>1.7000000000000001E-2</v>
      </c>
      <c r="Z42" s="60">
        <v>4.4999999999999998E-2</v>
      </c>
      <c r="AA42" s="60">
        <v>0.35399999999999998</v>
      </c>
      <c r="AB42" s="60">
        <v>3.5999999999999997E-2</v>
      </c>
      <c r="AC42" s="60">
        <v>4.0000000000000001E-3</v>
      </c>
      <c r="AD42" s="60">
        <v>5.5E-2</v>
      </c>
      <c r="AE42" s="60">
        <v>-111</v>
      </c>
      <c r="AF42" s="60">
        <v>5.5E-2</v>
      </c>
      <c r="AG42" s="60">
        <v>4.8000000000000001E-2</v>
      </c>
      <c r="AH42" s="60">
        <v>1E-3</v>
      </c>
      <c r="AI42" s="60">
        <v>4.0000000000000001E-3</v>
      </c>
      <c r="AJ42" s="60">
        <v>4.0000000000000001E-3</v>
      </c>
      <c r="AK42" s="60">
        <v>7.0000000000000001E-3</v>
      </c>
      <c r="AL42" s="60">
        <v>1.2999999999999999E-2</v>
      </c>
      <c r="AM42" s="60">
        <v>-111</v>
      </c>
      <c r="AN42" s="60">
        <v>-111</v>
      </c>
      <c r="AO42" s="60">
        <v>0.55200000000000005</v>
      </c>
      <c r="AP42" s="60">
        <v>7.3999999999999996E-2</v>
      </c>
      <c r="AQ42" s="60">
        <v>0.248</v>
      </c>
      <c r="AR42" s="60">
        <v>0.8</v>
      </c>
      <c r="AS42" s="60">
        <v>0.32200000000000001</v>
      </c>
      <c r="AT42" s="60">
        <v>0.48</v>
      </c>
      <c r="AU42" s="60">
        <v>0.874</v>
      </c>
      <c r="AV42" s="60">
        <v>0.34899999999999998</v>
      </c>
      <c r="AW42" s="61">
        <v>1.22</v>
      </c>
      <c r="AX42" s="61">
        <v>0.77</v>
      </c>
      <c r="AY42" s="61">
        <v>0.23</v>
      </c>
      <c r="AZ42" s="61">
        <v>1.71</v>
      </c>
      <c r="BA42" s="61">
        <v>0.08</v>
      </c>
      <c r="BB42" s="61">
        <v>0.92</v>
      </c>
      <c r="BC42" s="61">
        <v>0.45</v>
      </c>
    </row>
    <row r="43" spans="1:58" s="54" customFormat="1" ht="13.95" customHeight="1">
      <c r="A43" s="54" t="s">
        <v>234</v>
      </c>
      <c r="B43" s="55" t="s">
        <v>235</v>
      </c>
      <c r="C43" s="55">
        <v>2160</v>
      </c>
      <c r="D43" s="62" t="s">
        <v>232</v>
      </c>
      <c r="E43" s="55">
        <v>24</v>
      </c>
      <c r="F43" s="57">
        <v>30</v>
      </c>
      <c r="G43" s="55">
        <v>2014</v>
      </c>
      <c r="H43" s="55">
        <v>12</v>
      </c>
      <c r="I43" s="55">
        <v>5</v>
      </c>
      <c r="J43" s="55">
        <v>309</v>
      </c>
      <c r="K43" s="58">
        <v>0.15972222222222224</v>
      </c>
      <c r="L43" s="55">
        <v>11.3383</v>
      </c>
      <c r="M43" s="55">
        <v>-39.231699999999996</v>
      </c>
      <c r="N43" s="59">
        <v>42110</v>
      </c>
      <c r="O43" s="60">
        <v>0.40600000000000003</v>
      </c>
      <c r="P43" s="60">
        <v>5.0999999999999997E-2</v>
      </c>
      <c r="Q43" s="60">
        <v>0.11</v>
      </c>
      <c r="R43" s="60">
        <v>1.2999999999999999E-2</v>
      </c>
      <c r="S43" s="60">
        <v>3.7999999999999999E-2</v>
      </c>
      <c r="T43" s="60">
        <v>0.17100000000000001</v>
      </c>
      <c r="U43" s="60">
        <v>2E-3</v>
      </c>
      <c r="V43" s="60">
        <v>2.3E-2</v>
      </c>
      <c r="W43" s="60">
        <v>-111</v>
      </c>
      <c r="X43" s="60">
        <v>4.8000000000000001E-2</v>
      </c>
      <c r="Y43" s="60">
        <v>2.3E-2</v>
      </c>
      <c r="Z43" s="60">
        <v>4.7E-2</v>
      </c>
      <c r="AA43" s="60">
        <v>0.373</v>
      </c>
      <c r="AB43" s="60">
        <v>2.9000000000000001E-2</v>
      </c>
      <c r="AC43" s="60">
        <v>4.0000000000000001E-3</v>
      </c>
      <c r="AD43" s="60">
        <v>5.0999999999999997E-2</v>
      </c>
      <c r="AE43" s="60">
        <v>-111</v>
      </c>
      <c r="AF43" s="60">
        <v>6.0999999999999999E-2</v>
      </c>
      <c r="AG43" s="60">
        <v>4.9000000000000002E-2</v>
      </c>
      <c r="AH43" s="60">
        <v>1E-3</v>
      </c>
      <c r="AI43" s="60">
        <v>4.0000000000000001E-3</v>
      </c>
      <c r="AJ43" s="60">
        <v>4.0000000000000001E-3</v>
      </c>
      <c r="AK43" s="60">
        <v>0.01</v>
      </c>
      <c r="AL43" s="60">
        <v>1.9E-2</v>
      </c>
      <c r="AM43" s="60">
        <v>1E-3</v>
      </c>
      <c r="AN43" s="60">
        <v>-111</v>
      </c>
      <c r="AO43" s="60">
        <v>0.56699999999999995</v>
      </c>
      <c r="AP43" s="60">
        <v>8.5000000000000006E-2</v>
      </c>
      <c r="AQ43" s="60">
        <v>0.28000000000000003</v>
      </c>
      <c r="AR43" s="60">
        <v>0.84699999999999998</v>
      </c>
      <c r="AS43" s="60">
        <v>0.36499999999999999</v>
      </c>
      <c r="AT43" s="60">
        <v>0.52600000000000002</v>
      </c>
      <c r="AU43" s="60">
        <v>0.93200000000000005</v>
      </c>
      <c r="AV43" s="60">
        <v>0.38</v>
      </c>
      <c r="AW43" s="61">
        <v>1.3</v>
      </c>
      <c r="AX43" s="61">
        <v>0.77</v>
      </c>
      <c r="AY43" s="61">
        <v>0.23</v>
      </c>
      <c r="AZ43" s="61">
        <v>1.55</v>
      </c>
      <c r="BA43" s="61">
        <v>0.09</v>
      </c>
      <c r="BB43" s="61">
        <v>0.91</v>
      </c>
      <c r="BC43" s="61">
        <v>0.44</v>
      </c>
    </row>
    <row r="44" spans="1:58" s="54" customFormat="1" ht="13.95" customHeight="1">
      <c r="A44" s="54" t="s">
        <v>236</v>
      </c>
      <c r="B44" s="55" t="s">
        <v>237</v>
      </c>
      <c r="C44" s="55">
        <v>2160</v>
      </c>
      <c r="D44" s="56" t="s">
        <v>238</v>
      </c>
      <c r="E44" s="55">
        <v>22</v>
      </c>
      <c r="F44" s="57">
        <v>25</v>
      </c>
      <c r="G44" s="55">
        <v>2014</v>
      </c>
      <c r="H44" s="55">
        <v>12</v>
      </c>
      <c r="I44" s="55">
        <v>14</v>
      </c>
      <c r="J44" s="55">
        <v>318</v>
      </c>
      <c r="K44" s="58">
        <v>0.27083333333333331</v>
      </c>
      <c r="L44" s="55">
        <v>-1E-4</v>
      </c>
      <c r="M44" s="55">
        <v>-59.9833</v>
      </c>
      <c r="N44" s="59">
        <v>42110</v>
      </c>
      <c r="O44" s="60">
        <v>0.376</v>
      </c>
      <c r="P44" s="60">
        <v>-111</v>
      </c>
      <c r="Q44" s="60">
        <v>0.12</v>
      </c>
      <c r="R44" s="60">
        <v>4.0000000000000001E-3</v>
      </c>
      <c r="S44" s="60">
        <v>6.0000000000000001E-3</v>
      </c>
      <c r="T44" s="60">
        <v>3.9E-2</v>
      </c>
      <c r="U44" s="60">
        <v>-111</v>
      </c>
      <c r="V44" s="60">
        <v>1.9E-2</v>
      </c>
      <c r="W44" s="60">
        <v>-111</v>
      </c>
      <c r="X44" s="60">
        <v>0.17299999999999999</v>
      </c>
      <c r="Y44" s="60">
        <v>3.0000000000000001E-3</v>
      </c>
      <c r="Z44" s="60">
        <v>-111</v>
      </c>
      <c r="AA44" s="60">
        <v>0.372</v>
      </c>
      <c r="AB44" s="60">
        <v>-111</v>
      </c>
      <c r="AC44" s="60">
        <v>4.0000000000000001E-3</v>
      </c>
      <c r="AD44" s="60">
        <v>-111</v>
      </c>
      <c r="AE44" s="60">
        <v>-111</v>
      </c>
      <c r="AF44" s="60">
        <v>8.4000000000000005E-2</v>
      </c>
      <c r="AG44" s="60">
        <v>3.5999999999999997E-2</v>
      </c>
      <c r="AH44" s="60">
        <v>-111</v>
      </c>
      <c r="AI44" s="60">
        <v>-111</v>
      </c>
      <c r="AJ44" s="60">
        <v>-111</v>
      </c>
      <c r="AK44" s="60">
        <v>8.9999999999999993E-3</v>
      </c>
      <c r="AL44" s="60">
        <v>4.3999999999999997E-2</v>
      </c>
      <c r="AM44" s="60">
        <v>-111</v>
      </c>
      <c r="AN44" s="60">
        <v>-111</v>
      </c>
      <c r="AO44" s="60">
        <v>0.496</v>
      </c>
      <c r="AP44" s="60">
        <v>2.3E-2</v>
      </c>
      <c r="AQ44" s="60">
        <v>0.221</v>
      </c>
      <c r="AR44" s="60">
        <v>0.71699999999999997</v>
      </c>
      <c r="AS44" s="60">
        <v>0.24399999999999999</v>
      </c>
      <c r="AT44" s="60">
        <v>0.36399999999999999</v>
      </c>
      <c r="AU44" s="60">
        <v>0.74</v>
      </c>
      <c r="AV44" s="60">
        <v>0.221</v>
      </c>
      <c r="AW44" s="61">
        <v>0.97</v>
      </c>
      <c r="AX44" s="61">
        <v>0.91</v>
      </c>
      <c r="AY44" s="61">
        <v>0.09</v>
      </c>
      <c r="AZ44" s="61">
        <v>2.0299999999999998</v>
      </c>
      <c r="BA44" s="61">
        <v>0.03</v>
      </c>
      <c r="BB44" s="61">
        <v>0.97</v>
      </c>
      <c r="BC44" s="61">
        <v>0.51</v>
      </c>
    </row>
    <row r="45" spans="1:58" s="54" customFormat="1" ht="13.95" customHeight="1">
      <c r="A45" s="54" t="s">
        <v>239</v>
      </c>
      <c r="B45" s="55" t="s">
        <v>240</v>
      </c>
      <c r="C45" s="55">
        <v>2160</v>
      </c>
      <c r="D45" s="56" t="s">
        <v>238</v>
      </c>
      <c r="E45" s="55">
        <v>23</v>
      </c>
      <c r="F45" s="57">
        <v>15</v>
      </c>
      <c r="G45" s="55">
        <v>2014</v>
      </c>
      <c r="H45" s="55">
        <v>12</v>
      </c>
      <c r="I45" s="55">
        <v>14</v>
      </c>
      <c r="J45" s="55">
        <v>318</v>
      </c>
      <c r="K45" s="58">
        <v>0.27083333333333331</v>
      </c>
      <c r="L45" s="55">
        <v>-1E-4</v>
      </c>
      <c r="M45" s="55">
        <v>-59.9833</v>
      </c>
      <c r="N45" s="59">
        <v>42110</v>
      </c>
      <c r="O45" s="60">
        <v>0.33400000000000002</v>
      </c>
      <c r="P45" s="60">
        <v>-111</v>
      </c>
      <c r="Q45" s="60">
        <v>0.11799999999999999</v>
      </c>
      <c r="R45" s="60">
        <v>5.0000000000000001E-3</v>
      </c>
      <c r="S45" s="60">
        <v>5.0000000000000001E-3</v>
      </c>
      <c r="T45" s="60">
        <v>3.4000000000000002E-2</v>
      </c>
      <c r="U45" s="60">
        <v>-111</v>
      </c>
      <c r="V45" s="60">
        <v>0.02</v>
      </c>
      <c r="W45" s="60">
        <v>-111</v>
      </c>
      <c r="X45" s="60">
        <v>0.153</v>
      </c>
      <c r="Y45" s="60">
        <v>3.0000000000000001E-3</v>
      </c>
      <c r="Z45" s="60">
        <v>-111</v>
      </c>
      <c r="AA45" s="60">
        <v>0.32600000000000001</v>
      </c>
      <c r="AB45" s="60">
        <v>-111</v>
      </c>
      <c r="AC45" s="60">
        <v>8.0000000000000002E-3</v>
      </c>
      <c r="AD45" s="60">
        <v>-111</v>
      </c>
      <c r="AE45" s="60">
        <v>-111</v>
      </c>
      <c r="AF45" s="60">
        <v>8.6999999999999994E-2</v>
      </c>
      <c r="AG45" s="60">
        <v>3.1E-2</v>
      </c>
      <c r="AH45" s="60">
        <v>-111</v>
      </c>
      <c r="AI45" s="60">
        <v>-111</v>
      </c>
      <c r="AJ45" s="60">
        <v>-111</v>
      </c>
      <c r="AK45" s="60">
        <v>1.6E-2</v>
      </c>
      <c r="AL45" s="60">
        <v>5.6000000000000001E-2</v>
      </c>
      <c r="AM45" s="60">
        <v>-111</v>
      </c>
      <c r="AN45" s="60">
        <v>-111</v>
      </c>
      <c r="AO45" s="60">
        <v>0.45200000000000001</v>
      </c>
      <c r="AP45" s="60">
        <v>2.5000000000000001E-2</v>
      </c>
      <c r="AQ45" s="60">
        <v>0.19500000000000001</v>
      </c>
      <c r="AR45" s="60">
        <v>0.64700000000000002</v>
      </c>
      <c r="AS45" s="60">
        <v>0.22</v>
      </c>
      <c r="AT45" s="60">
        <v>0.33800000000000002</v>
      </c>
      <c r="AU45" s="60">
        <v>0.67200000000000004</v>
      </c>
      <c r="AV45" s="60">
        <v>0.19500000000000001</v>
      </c>
      <c r="AW45" s="61">
        <v>1.01</v>
      </c>
      <c r="AX45" s="61">
        <v>0.89</v>
      </c>
      <c r="AY45" s="61">
        <v>0.11</v>
      </c>
      <c r="AZ45" s="61">
        <v>2.0499999999999998</v>
      </c>
      <c r="BA45" s="61">
        <v>0.04</v>
      </c>
      <c r="BB45" s="61">
        <v>0.96</v>
      </c>
      <c r="BC45" s="61">
        <v>0.5</v>
      </c>
    </row>
    <row r="46" spans="1:58" s="54" customFormat="1" ht="13.95" customHeight="1">
      <c r="A46" s="54" t="s">
        <v>241</v>
      </c>
      <c r="B46" s="55" t="s">
        <v>242</v>
      </c>
      <c r="C46" s="55">
        <v>2160</v>
      </c>
      <c r="D46" s="56" t="s">
        <v>238</v>
      </c>
      <c r="E46" s="55">
        <v>24</v>
      </c>
      <c r="F46" s="57">
        <v>15</v>
      </c>
      <c r="G46" s="55">
        <v>2014</v>
      </c>
      <c r="H46" s="55">
        <v>12</v>
      </c>
      <c r="I46" s="55">
        <v>14</v>
      </c>
      <c r="J46" s="55">
        <v>318</v>
      </c>
      <c r="K46" s="58">
        <v>0.27083333333333331</v>
      </c>
      <c r="L46" s="55">
        <v>-1E-4</v>
      </c>
      <c r="M46" s="55">
        <v>-59.9833</v>
      </c>
      <c r="N46" s="59">
        <v>42110</v>
      </c>
      <c r="O46" s="60">
        <v>0.35799999999999998</v>
      </c>
      <c r="P46" s="60">
        <v>-111</v>
      </c>
      <c r="Q46" s="60">
        <v>0.12</v>
      </c>
      <c r="R46" s="60">
        <v>6.0000000000000001E-3</v>
      </c>
      <c r="S46" s="60">
        <v>6.0000000000000001E-3</v>
      </c>
      <c r="T46" s="60">
        <v>3.5999999999999997E-2</v>
      </c>
      <c r="U46" s="60">
        <v>-111</v>
      </c>
      <c r="V46" s="60">
        <v>2.5999999999999999E-2</v>
      </c>
      <c r="W46" s="60">
        <v>-111</v>
      </c>
      <c r="X46" s="60">
        <v>0.16700000000000001</v>
      </c>
      <c r="Y46" s="60">
        <v>3.0000000000000001E-3</v>
      </c>
      <c r="Z46" s="60">
        <v>-111</v>
      </c>
      <c r="AA46" s="60">
        <v>0.35299999999999998</v>
      </c>
      <c r="AB46" s="60">
        <v>-111</v>
      </c>
      <c r="AC46" s="60">
        <v>5.0000000000000001E-3</v>
      </c>
      <c r="AD46" s="60">
        <v>-111</v>
      </c>
      <c r="AE46" s="60">
        <v>-111</v>
      </c>
      <c r="AF46" s="60">
        <v>8.7999999999999995E-2</v>
      </c>
      <c r="AG46" s="60">
        <v>3.2000000000000001E-2</v>
      </c>
      <c r="AH46" s="60">
        <v>-111</v>
      </c>
      <c r="AI46" s="60">
        <v>-111</v>
      </c>
      <c r="AJ46" s="60">
        <v>-111</v>
      </c>
      <c r="AK46" s="60">
        <v>1.2999999999999999E-2</v>
      </c>
      <c r="AL46" s="60">
        <v>5.3999999999999999E-2</v>
      </c>
      <c r="AM46" s="60">
        <v>-111</v>
      </c>
      <c r="AN46" s="60">
        <v>-111</v>
      </c>
      <c r="AO46" s="60">
        <v>0.47799999999999998</v>
      </c>
      <c r="AP46" s="60">
        <v>3.2000000000000001E-2</v>
      </c>
      <c r="AQ46" s="60">
        <v>0.21199999999999999</v>
      </c>
      <c r="AR46" s="60">
        <v>0.69</v>
      </c>
      <c r="AS46" s="60">
        <v>0.24399999999999999</v>
      </c>
      <c r="AT46" s="60">
        <v>0.36399999999999999</v>
      </c>
      <c r="AU46" s="60">
        <v>0.72199999999999998</v>
      </c>
      <c r="AV46" s="60">
        <v>0.21199999999999999</v>
      </c>
      <c r="AW46" s="61">
        <v>1.02</v>
      </c>
      <c r="AX46" s="61">
        <v>0.87</v>
      </c>
      <c r="AY46" s="61">
        <v>0.13</v>
      </c>
      <c r="AZ46" s="61">
        <v>1.96</v>
      </c>
      <c r="BA46" s="61">
        <v>0.04</v>
      </c>
      <c r="BB46" s="61">
        <v>0.96</v>
      </c>
      <c r="BC46" s="61">
        <v>0.5</v>
      </c>
    </row>
    <row r="47" spans="1:58" s="54" customFormat="1" ht="13.95" customHeight="1">
      <c r="A47" s="54" t="s">
        <v>243</v>
      </c>
      <c r="B47" s="63" t="s">
        <v>244</v>
      </c>
      <c r="C47" s="63">
        <v>2160</v>
      </c>
      <c r="D47" s="64" t="s">
        <v>245</v>
      </c>
      <c r="E47" s="55">
        <v>0</v>
      </c>
      <c r="F47" s="65">
        <v>50</v>
      </c>
      <c r="G47" s="63">
        <v>2014</v>
      </c>
      <c r="H47" s="63">
        <v>12</v>
      </c>
      <c r="I47" s="63">
        <v>14</v>
      </c>
      <c r="J47" s="63">
        <v>318</v>
      </c>
      <c r="K47" s="66">
        <v>0.54166666666666663</v>
      </c>
      <c r="L47" s="55">
        <v>-1.0699999999999999E-2</v>
      </c>
      <c r="M47" s="55">
        <v>-64.024699999999996</v>
      </c>
      <c r="N47" s="59">
        <v>42110</v>
      </c>
      <c r="O47" s="60">
        <v>0.40100000000000002</v>
      </c>
      <c r="P47" s="60">
        <v>1.7999999999999999E-2</v>
      </c>
      <c r="Q47" s="60">
        <v>0.129</v>
      </c>
      <c r="R47" s="60">
        <v>5.0000000000000001E-3</v>
      </c>
      <c r="S47" s="60">
        <v>1.4999999999999999E-2</v>
      </c>
      <c r="T47" s="60">
        <v>6.0999999999999999E-2</v>
      </c>
      <c r="U47" s="60">
        <v>1E-3</v>
      </c>
      <c r="V47" s="60">
        <v>1.0999999999999999E-2</v>
      </c>
      <c r="W47" s="60">
        <v>-111</v>
      </c>
      <c r="X47" s="60">
        <v>0.17599999999999999</v>
      </c>
      <c r="Y47" s="60">
        <v>-111</v>
      </c>
      <c r="Z47" s="60">
        <v>-111</v>
      </c>
      <c r="AA47" s="60">
        <v>0.39600000000000002</v>
      </c>
      <c r="AB47" s="60">
        <v>-111</v>
      </c>
      <c r="AC47" s="60">
        <v>5.0000000000000001E-3</v>
      </c>
      <c r="AD47" s="60">
        <v>1.7999999999999999E-2</v>
      </c>
      <c r="AE47" s="60">
        <v>-111</v>
      </c>
      <c r="AF47" s="60">
        <v>8.3000000000000004E-2</v>
      </c>
      <c r="AG47" s="60">
        <v>4.5999999999999999E-2</v>
      </c>
      <c r="AH47" s="60">
        <v>-111</v>
      </c>
      <c r="AI47" s="60">
        <v>1E-3</v>
      </c>
      <c r="AJ47" s="60">
        <v>1E-3</v>
      </c>
      <c r="AK47" s="60">
        <v>8.0000000000000002E-3</v>
      </c>
      <c r="AL47" s="60">
        <v>3.5000000000000003E-2</v>
      </c>
      <c r="AM47" s="60">
        <v>5.0000000000000001E-3</v>
      </c>
      <c r="AN47" s="60">
        <v>-111</v>
      </c>
      <c r="AO47" s="60">
        <v>0.54800000000000004</v>
      </c>
      <c r="AP47" s="60">
        <v>1.7000000000000001E-2</v>
      </c>
      <c r="AQ47" s="60">
        <v>0.252</v>
      </c>
      <c r="AR47" s="60">
        <v>0.8</v>
      </c>
      <c r="AS47" s="60">
        <v>0.26900000000000002</v>
      </c>
      <c r="AT47" s="60">
        <v>0.41599999999999998</v>
      </c>
      <c r="AU47" s="60">
        <v>0.81699999999999995</v>
      </c>
      <c r="AV47" s="60">
        <v>0.27100000000000002</v>
      </c>
      <c r="AW47" s="61">
        <v>1.04</v>
      </c>
      <c r="AX47" s="61">
        <v>0.94</v>
      </c>
      <c r="AY47" s="61">
        <v>0.06</v>
      </c>
      <c r="AZ47" s="61">
        <v>2.04</v>
      </c>
      <c r="BA47" s="61">
        <v>0.02</v>
      </c>
      <c r="BB47" s="61">
        <v>0.98</v>
      </c>
      <c r="BC47" s="61">
        <v>0.49</v>
      </c>
    </row>
    <row r="48" spans="1:58" s="54" customFormat="1" ht="13.95" customHeight="1">
      <c r="A48" s="54" t="s">
        <v>246</v>
      </c>
      <c r="B48" s="63" t="s">
        <v>247</v>
      </c>
      <c r="C48" s="63">
        <v>2160</v>
      </c>
      <c r="D48" s="64" t="s">
        <v>245</v>
      </c>
      <c r="E48" s="55">
        <v>0</v>
      </c>
      <c r="F48" s="65">
        <v>14</v>
      </c>
      <c r="G48" s="63">
        <v>2014</v>
      </c>
      <c r="H48" s="63">
        <v>12</v>
      </c>
      <c r="I48" s="63">
        <v>14</v>
      </c>
      <c r="J48" s="63">
        <v>318</v>
      </c>
      <c r="K48" s="66">
        <v>0.54166666666666663</v>
      </c>
      <c r="L48" s="55">
        <v>-1.0699999999999999E-2</v>
      </c>
      <c r="M48" s="55">
        <v>-64.024699999999996</v>
      </c>
      <c r="N48" s="59">
        <v>42110</v>
      </c>
      <c r="O48" s="60">
        <v>0.373</v>
      </c>
      <c r="P48" s="60">
        <v>5.0000000000000001E-3</v>
      </c>
      <c r="Q48" s="60">
        <v>9.7000000000000003E-2</v>
      </c>
      <c r="R48" s="60">
        <v>6.0000000000000001E-3</v>
      </c>
      <c r="S48" s="60">
        <v>7.0000000000000001E-3</v>
      </c>
      <c r="T48" s="60">
        <v>7.8E-2</v>
      </c>
      <c r="U48" s="60">
        <v>3.0000000000000001E-3</v>
      </c>
      <c r="V48" s="60">
        <v>2.3E-2</v>
      </c>
      <c r="W48" s="60">
        <v>2E-3</v>
      </c>
      <c r="X48" s="60">
        <v>0.113</v>
      </c>
      <c r="Y48" s="60">
        <v>2E-3</v>
      </c>
      <c r="Z48" s="60">
        <v>-111</v>
      </c>
      <c r="AA48" s="60">
        <v>0.36699999999999999</v>
      </c>
      <c r="AB48" s="60">
        <v>-111</v>
      </c>
      <c r="AC48" s="60">
        <v>6.0000000000000001E-3</v>
      </c>
      <c r="AD48" s="60">
        <v>5.0000000000000001E-3</v>
      </c>
      <c r="AE48" s="60">
        <v>-111</v>
      </c>
      <c r="AF48" s="60">
        <v>7.0999999999999994E-2</v>
      </c>
      <c r="AG48" s="60">
        <v>2.5999999999999999E-2</v>
      </c>
      <c r="AH48" s="60">
        <v>-111</v>
      </c>
      <c r="AI48" s="60">
        <v>-111</v>
      </c>
      <c r="AJ48" s="60">
        <v>-111</v>
      </c>
      <c r="AK48" s="60">
        <v>1.6E-2</v>
      </c>
      <c r="AL48" s="60">
        <v>0.05</v>
      </c>
      <c r="AM48" s="60">
        <v>-111</v>
      </c>
      <c r="AN48" s="60">
        <v>-111</v>
      </c>
      <c r="AO48" s="60">
        <v>0.47499999999999998</v>
      </c>
      <c r="AP48" s="60">
        <v>3.4000000000000002E-2</v>
      </c>
      <c r="AQ48" s="60">
        <v>0.2</v>
      </c>
      <c r="AR48" s="60">
        <v>0.67500000000000004</v>
      </c>
      <c r="AS48" s="60">
        <v>0.23400000000000001</v>
      </c>
      <c r="AT48" s="60">
        <v>0.33600000000000002</v>
      </c>
      <c r="AU48" s="60">
        <v>0.70899999999999996</v>
      </c>
      <c r="AV48" s="60">
        <v>0.20799999999999999</v>
      </c>
      <c r="AW48" s="61">
        <v>0.9</v>
      </c>
      <c r="AX48" s="61">
        <v>0.85</v>
      </c>
      <c r="AY48" s="61">
        <v>0.15</v>
      </c>
      <c r="AZ48" s="61">
        <v>2.0299999999999998</v>
      </c>
      <c r="BA48" s="61">
        <v>0.05</v>
      </c>
      <c r="BB48" s="61">
        <v>0.95</v>
      </c>
      <c r="BC48" s="61">
        <v>0.53</v>
      </c>
    </row>
    <row r="49" spans="1:55" s="54" customFormat="1" ht="13.95" customHeight="1">
      <c r="A49" s="54" t="s">
        <v>248</v>
      </c>
      <c r="B49" s="63" t="s">
        <v>249</v>
      </c>
      <c r="C49" s="63">
        <v>2160</v>
      </c>
      <c r="D49" s="64" t="s">
        <v>245</v>
      </c>
      <c r="E49" s="55">
        <v>0</v>
      </c>
      <c r="F49" s="65">
        <v>14</v>
      </c>
      <c r="G49" s="63">
        <v>2014</v>
      </c>
      <c r="H49" s="63">
        <v>12</v>
      </c>
      <c r="I49" s="63">
        <v>14</v>
      </c>
      <c r="J49" s="63">
        <v>318</v>
      </c>
      <c r="K49" s="66">
        <v>0.54166666666666663</v>
      </c>
      <c r="L49" s="55">
        <v>-1.0699999999999999E-2</v>
      </c>
      <c r="M49" s="55">
        <v>-64.024699999999996</v>
      </c>
      <c r="N49" s="59">
        <v>42110</v>
      </c>
      <c r="O49" s="60">
        <v>0.34699999999999998</v>
      </c>
      <c r="P49" s="60">
        <v>6.0000000000000001E-3</v>
      </c>
      <c r="Q49" s="60">
        <v>9.9000000000000005E-2</v>
      </c>
      <c r="R49" s="60">
        <v>6.0000000000000001E-3</v>
      </c>
      <c r="S49" s="60">
        <v>7.0000000000000001E-3</v>
      </c>
      <c r="T49" s="60">
        <v>7.0999999999999994E-2</v>
      </c>
      <c r="U49" s="60">
        <v>2E-3</v>
      </c>
      <c r="V49" s="60">
        <v>2.5000000000000001E-2</v>
      </c>
      <c r="W49" s="60">
        <v>2E-3</v>
      </c>
      <c r="X49" s="60">
        <v>0.11700000000000001</v>
      </c>
      <c r="Y49" s="60">
        <v>3.0000000000000001E-3</v>
      </c>
      <c r="Z49" s="60">
        <v>-111</v>
      </c>
      <c r="AA49" s="60">
        <v>0.33900000000000002</v>
      </c>
      <c r="AB49" s="60">
        <v>-111</v>
      </c>
      <c r="AC49" s="60">
        <v>8.0000000000000002E-3</v>
      </c>
      <c r="AD49" s="60">
        <v>6.0000000000000001E-3</v>
      </c>
      <c r="AE49" s="60">
        <v>-111</v>
      </c>
      <c r="AF49" s="60">
        <v>7.1999999999999995E-2</v>
      </c>
      <c r="AG49" s="60">
        <v>2.7E-2</v>
      </c>
      <c r="AH49" s="60">
        <v>-111</v>
      </c>
      <c r="AI49" s="60">
        <v>-111</v>
      </c>
      <c r="AJ49" s="60">
        <v>-111</v>
      </c>
      <c r="AK49" s="60">
        <v>1.4E-2</v>
      </c>
      <c r="AL49" s="60">
        <v>5.6000000000000001E-2</v>
      </c>
      <c r="AM49" s="60">
        <v>-111</v>
      </c>
      <c r="AN49" s="60">
        <v>-111</v>
      </c>
      <c r="AO49" s="60">
        <v>0.45200000000000001</v>
      </c>
      <c r="AP49" s="60">
        <v>3.5000000000000003E-2</v>
      </c>
      <c r="AQ49" s="60">
        <v>0.19800000000000001</v>
      </c>
      <c r="AR49" s="60">
        <v>0.65</v>
      </c>
      <c r="AS49" s="60">
        <v>0.23300000000000001</v>
      </c>
      <c r="AT49" s="60">
        <v>0.33800000000000002</v>
      </c>
      <c r="AU49" s="60">
        <v>0.68500000000000005</v>
      </c>
      <c r="AV49" s="60">
        <v>0.20599999999999999</v>
      </c>
      <c r="AW49" s="61">
        <v>0.97</v>
      </c>
      <c r="AX49" s="61">
        <v>0.85</v>
      </c>
      <c r="AY49" s="61">
        <v>0.15</v>
      </c>
      <c r="AZ49" s="61">
        <v>1.94</v>
      </c>
      <c r="BA49" s="61">
        <v>0.05</v>
      </c>
      <c r="BB49" s="61">
        <v>0.95</v>
      </c>
      <c r="BC49" s="61">
        <v>0.51</v>
      </c>
    </row>
    <row r="50" spans="1:55" s="54" customFormat="1" ht="13.95" customHeight="1">
      <c r="A50" s="54" t="s">
        <v>250</v>
      </c>
      <c r="B50" s="55" t="s">
        <v>251</v>
      </c>
      <c r="C50" s="55">
        <v>2160</v>
      </c>
      <c r="D50" s="56" t="s">
        <v>252</v>
      </c>
      <c r="E50" s="55">
        <v>22</v>
      </c>
      <c r="F50" s="57">
        <v>35</v>
      </c>
      <c r="G50" s="55">
        <v>2014</v>
      </c>
      <c r="H50" s="55">
        <v>12</v>
      </c>
      <c r="I50" s="55">
        <v>18</v>
      </c>
      <c r="J50" s="55">
        <v>320</v>
      </c>
      <c r="K50" s="58">
        <v>0.1875</v>
      </c>
      <c r="L50" s="55">
        <v>5.1999999999999998E-3</v>
      </c>
      <c r="M50" s="55">
        <v>-64.995000000000005</v>
      </c>
      <c r="N50" s="59">
        <v>42110</v>
      </c>
      <c r="O50" s="60">
        <v>0.749</v>
      </c>
      <c r="P50" s="60">
        <v>2.1999999999999999E-2</v>
      </c>
      <c r="Q50" s="60">
        <v>0.249</v>
      </c>
      <c r="R50" s="60">
        <v>8.0000000000000002E-3</v>
      </c>
      <c r="S50" s="60">
        <v>0.03</v>
      </c>
      <c r="T50" s="60">
        <v>0.10100000000000001</v>
      </c>
      <c r="U50" s="60">
        <v>1E-3</v>
      </c>
      <c r="V50" s="60">
        <v>1.6E-2</v>
      </c>
      <c r="W50" s="60">
        <v>-111</v>
      </c>
      <c r="X50" s="60">
        <v>0.4</v>
      </c>
      <c r="Y50" s="60">
        <v>-111</v>
      </c>
      <c r="Z50" s="60">
        <v>-111</v>
      </c>
      <c r="AA50" s="60">
        <v>0.73699999999999999</v>
      </c>
      <c r="AB50" s="60">
        <v>-111</v>
      </c>
      <c r="AC50" s="60">
        <v>1.2E-2</v>
      </c>
      <c r="AD50" s="60">
        <v>2.1999999999999999E-2</v>
      </c>
      <c r="AE50" s="60">
        <v>-111</v>
      </c>
      <c r="AF50" s="60">
        <v>0.13800000000000001</v>
      </c>
      <c r="AG50" s="60">
        <v>0.111</v>
      </c>
      <c r="AH50" s="60">
        <v>-111</v>
      </c>
      <c r="AI50" s="60">
        <v>1E-3</v>
      </c>
      <c r="AJ50" s="60">
        <v>1E-3</v>
      </c>
      <c r="AK50" s="60">
        <v>1.7000000000000001E-2</v>
      </c>
      <c r="AL50" s="60">
        <v>6.2E-2</v>
      </c>
      <c r="AM50" s="60">
        <v>6.0000000000000001E-3</v>
      </c>
      <c r="AN50" s="60">
        <v>-111</v>
      </c>
      <c r="AO50" s="60">
        <v>1.02</v>
      </c>
      <c r="AP50" s="60">
        <v>2.5000000000000001E-2</v>
      </c>
      <c r="AQ50" s="60">
        <v>0.53100000000000003</v>
      </c>
      <c r="AR50" s="60">
        <v>1.5509999999999999</v>
      </c>
      <c r="AS50" s="60">
        <v>0.55600000000000005</v>
      </c>
      <c r="AT50" s="60">
        <v>0.82699999999999996</v>
      </c>
      <c r="AU50" s="60">
        <v>1.5760000000000001</v>
      </c>
      <c r="AV50" s="60">
        <v>0.55400000000000005</v>
      </c>
      <c r="AW50" s="61">
        <v>1.1000000000000001</v>
      </c>
      <c r="AX50" s="61">
        <v>0.96</v>
      </c>
      <c r="AY50" s="61">
        <v>0.04</v>
      </c>
      <c r="AZ50" s="61">
        <v>1.83</v>
      </c>
      <c r="BA50" s="61">
        <v>0.02</v>
      </c>
      <c r="BB50" s="61">
        <v>0.98</v>
      </c>
      <c r="BC50" s="61">
        <v>0.48</v>
      </c>
    </row>
    <row r="51" spans="1:55" s="54" customFormat="1" ht="13.95" customHeight="1">
      <c r="A51" s="54" t="s">
        <v>253</v>
      </c>
      <c r="B51" s="55" t="s">
        <v>254</v>
      </c>
      <c r="C51" s="55">
        <v>1080</v>
      </c>
      <c r="D51" s="56" t="s">
        <v>252</v>
      </c>
      <c r="E51" s="55">
        <v>23</v>
      </c>
      <c r="F51" s="57">
        <v>14</v>
      </c>
      <c r="G51" s="55">
        <v>2014</v>
      </c>
      <c r="H51" s="55">
        <v>12</v>
      </c>
      <c r="I51" s="55">
        <v>18</v>
      </c>
      <c r="J51" s="55">
        <v>320</v>
      </c>
      <c r="K51" s="58">
        <v>0.1875</v>
      </c>
      <c r="L51" s="55">
        <v>5.1999999999999998E-3</v>
      </c>
      <c r="M51" s="55">
        <v>-64.995000000000005</v>
      </c>
      <c r="N51" s="59">
        <v>42110</v>
      </c>
      <c r="O51" s="60">
        <v>0.64900000000000002</v>
      </c>
      <c r="P51" s="60">
        <v>8.9999999999999993E-3</v>
      </c>
      <c r="Q51" s="60">
        <v>0.22</v>
      </c>
      <c r="R51" s="60">
        <v>8.9999999999999993E-3</v>
      </c>
      <c r="S51" s="60">
        <v>1.4999999999999999E-2</v>
      </c>
      <c r="T51" s="60">
        <v>8.5999999999999993E-2</v>
      </c>
      <c r="U51" s="60">
        <v>1E-3</v>
      </c>
      <c r="V51" s="60">
        <v>4.7E-2</v>
      </c>
      <c r="W51" s="60">
        <v>-111</v>
      </c>
      <c r="X51" s="60">
        <v>0.34899999999999998</v>
      </c>
      <c r="Y51" s="60">
        <v>5.0000000000000001E-3</v>
      </c>
      <c r="Z51" s="60">
        <v>-111</v>
      </c>
      <c r="AA51" s="60">
        <v>0.622</v>
      </c>
      <c r="AB51" s="60">
        <v>-111</v>
      </c>
      <c r="AC51" s="60">
        <v>2.7E-2</v>
      </c>
      <c r="AD51" s="60">
        <v>8.9999999999999993E-3</v>
      </c>
      <c r="AE51" s="60">
        <v>-111</v>
      </c>
      <c r="AF51" s="60">
        <v>0.16500000000000001</v>
      </c>
      <c r="AG51" s="60">
        <v>5.5E-2</v>
      </c>
      <c r="AH51" s="60">
        <v>-111</v>
      </c>
      <c r="AI51" s="60">
        <v>-111</v>
      </c>
      <c r="AJ51" s="60">
        <v>-111</v>
      </c>
      <c r="AK51" s="60">
        <v>2.1999999999999999E-2</v>
      </c>
      <c r="AL51" s="60">
        <v>8.4000000000000005E-2</v>
      </c>
      <c r="AM51" s="60">
        <v>-111</v>
      </c>
      <c r="AN51" s="60">
        <v>-111</v>
      </c>
      <c r="AO51" s="60">
        <v>0.878</v>
      </c>
      <c r="AP51" s="60">
        <v>5.7000000000000002E-2</v>
      </c>
      <c r="AQ51" s="60">
        <v>0.45500000000000002</v>
      </c>
      <c r="AR51" s="60">
        <v>1.333</v>
      </c>
      <c r="AS51" s="60">
        <v>0.51200000000000001</v>
      </c>
      <c r="AT51" s="60">
        <v>0.74099999999999999</v>
      </c>
      <c r="AU51" s="60">
        <v>1.39</v>
      </c>
      <c r="AV51" s="60">
        <v>0.46500000000000002</v>
      </c>
      <c r="AW51" s="61">
        <v>1.1399999999999999</v>
      </c>
      <c r="AX51" s="61">
        <v>0.89</v>
      </c>
      <c r="AY51" s="61">
        <v>0.11</v>
      </c>
      <c r="AZ51" s="61">
        <v>1.71</v>
      </c>
      <c r="BA51" s="61">
        <v>0.04</v>
      </c>
      <c r="BB51" s="61">
        <v>0.96</v>
      </c>
      <c r="BC51" s="61">
        <v>0.47</v>
      </c>
    </row>
    <row r="52" spans="1:55" s="54" customFormat="1" ht="13.95" customHeight="1">
      <c r="A52" s="54" t="s">
        <v>255</v>
      </c>
      <c r="B52" s="55" t="s">
        <v>256</v>
      </c>
      <c r="C52" s="55">
        <v>1080</v>
      </c>
      <c r="D52" s="56" t="s">
        <v>252</v>
      </c>
      <c r="E52" s="55">
        <v>24</v>
      </c>
      <c r="F52" s="57">
        <v>14</v>
      </c>
      <c r="G52" s="55">
        <v>2014</v>
      </c>
      <c r="H52" s="55">
        <v>12</v>
      </c>
      <c r="I52" s="55">
        <v>18</v>
      </c>
      <c r="J52" s="55">
        <v>320</v>
      </c>
      <c r="K52" s="58">
        <v>0.1875</v>
      </c>
      <c r="L52" s="55">
        <v>5.1999999999999998E-3</v>
      </c>
      <c r="M52" s="55">
        <v>-64.995000000000005</v>
      </c>
      <c r="N52" s="59">
        <v>42110</v>
      </c>
      <c r="O52" s="60">
        <v>0.66</v>
      </c>
      <c r="P52" s="60">
        <v>8.0000000000000002E-3</v>
      </c>
      <c r="Q52" s="60">
        <v>0.24199999999999999</v>
      </c>
      <c r="R52" s="60">
        <v>8.9999999999999993E-3</v>
      </c>
      <c r="S52" s="60">
        <v>1.6E-2</v>
      </c>
      <c r="T52" s="60">
        <v>9.5000000000000001E-2</v>
      </c>
      <c r="U52" s="60">
        <v>1E-3</v>
      </c>
      <c r="V52" s="60">
        <v>4.7E-2</v>
      </c>
      <c r="W52" s="60">
        <v>-111</v>
      </c>
      <c r="X52" s="60">
        <v>0.37</v>
      </c>
      <c r="Y52" s="60">
        <v>6.0000000000000001E-3</v>
      </c>
      <c r="Z52" s="60">
        <v>-111</v>
      </c>
      <c r="AA52" s="60">
        <v>0.60499999999999998</v>
      </c>
      <c r="AB52" s="60">
        <v>-111</v>
      </c>
      <c r="AC52" s="60">
        <v>5.5E-2</v>
      </c>
      <c r="AD52" s="60">
        <v>8.0000000000000002E-3</v>
      </c>
      <c r="AE52" s="60">
        <v>-111</v>
      </c>
      <c r="AF52" s="60">
        <v>0.182</v>
      </c>
      <c r="AG52" s="60">
        <v>0.06</v>
      </c>
      <c r="AH52" s="60">
        <v>-111</v>
      </c>
      <c r="AI52" s="60">
        <v>-111</v>
      </c>
      <c r="AJ52" s="60">
        <v>-111</v>
      </c>
      <c r="AK52" s="60">
        <v>2.4E-2</v>
      </c>
      <c r="AL52" s="60">
        <v>9.8000000000000004E-2</v>
      </c>
      <c r="AM52" s="60">
        <v>-111</v>
      </c>
      <c r="AN52" s="60">
        <v>-111</v>
      </c>
      <c r="AO52" s="60">
        <v>0.91</v>
      </c>
      <c r="AP52" s="60">
        <v>5.7000000000000002E-2</v>
      </c>
      <c r="AQ52" s="60">
        <v>0.48699999999999999</v>
      </c>
      <c r="AR52" s="60">
        <v>1.397</v>
      </c>
      <c r="AS52" s="60">
        <v>0.54400000000000004</v>
      </c>
      <c r="AT52" s="60">
        <v>0.79400000000000004</v>
      </c>
      <c r="AU52" s="60">
        <v>1.454</v>
      </c>
      <c r="AV52" s="60">
        <v>0.496</v>
      </c>
      <c r="AW52" s="61">
        <v>1.2</v>
      </c>
      <c r="AX52" s="61">
        <v>0.9</v>
      </c>
      <c r="AY52" s="61">
        <v>0.1</v>
      </c>
      <c r="AZ52" s="61">
        <v>1.67</v>
      </c>
      <c r="BA52" s="61">
        <v>0.04</v>
      </c>
      <c r="BB52" s="61">
        <v>0.96</v>
      </c>
      <c r="BC52" s="61">
        <v>0.45</v>
      </c>
    </row>
    <row r="53" spans="1:55" s="54" customFormat="1" ht="13.95" customHeight="1">
      <c r="A53" s="54" t="s">
        <v>257</v>
      </c>
      <c r="B53" s="55" t="s">
        <v>258</v>
      </c>
      <c r="C53" s="55">
        <v>1080</v>
      </c>
      <c r="D53" s="56" t="s">
        <v>259</v>
      </c>
      <c r="E53" s="55">
        <v>22</v>
      </c>
      <c r="F53" s="57">
        <v>40</v>
      </c>
      <c r="G53" s="55">
        <v>2014</v>
      </c>
      <c r="H53" s="55">
        <v>12</v>
      </c>
      <c r="I53" s="55">
        <v>20</v>
      </c>
      <c r="J53" s="55">
        <v>322</v>
      </c>
      <c r="K53" s="58">
        <v>0.16319444444444445</v>
      </c>
      <c r="L53" s="55">
        <v>-3.8E-3</v>
      </c>
      <c r="M53" s="55">
        <v>-66.978300000000004</v>
      </c>
      <c r="N53" s="59">
        <v>42110</v>
      </c>
      <c r="O53" s="60">
        <v>0.28100000000000003</v>
      </c>
      <c r="P53" s="60">
        <v>6.8000000000000005E-2</v>
      </c>
      <c r="Q53" s="60">
        <v>6.3E-2</v>
      </c>
      <c r="R53" s="60">
        <v>4.0000000000000001E-3</v>
      </c>
      <c r="S53" s="60">
        <v>1.9E-2</v>
      </c>
      <c r="T53" s="60">
        <v>2.7E-2</v>
      </c>
      <c r="U53" s="60">
        <v>1E-3</v>
      </c>
      <c r="V53" s="60">
        <v>6.0000000000000001E-3</v>
      </c>
      <c r="W53" s="60">
        <v>-111</v>
      </c>
      <c r="X53" s="60">
        <v>7.4999999999999997E-2</v>
      </c>
      <c r="Y53" s="60">
        <v>-111</v>
      </c>
      <c r="Z53" s="60">
        <v>-111</v>
      </c>
      <c r="AA53" s="60">
        <v>0.27800000000000002</v>
      </c>
      <c r="AB53" s="60">
        <v>-111</v>
      </c>
      <c r="AC53" s="60">
        <v>3.0000000000000001E-3</v>
      </c>
      <c r="AD53" s="60">
        <v>6.8000000000000005E-2</v>
      </c>
      <c r="AE53" s="60">
        <v>-111</v>
      </c>
      <c r="AF53" s="60">
        <v>3.5999999999999997E-2</v>
      </c>
      <c r="AG53" s="60">
        <v>2.7E-2</v>
      </c>
      <c r="AH53" s="60">
        <v>2E-3</v>
      </c>
      <c r="AI53" s="60">
        <v>4.0000000000000001E-3</v>
      </c>
      <c r="AJ53" s="60">
        <v>3.0000000000000001E-3</v>
      </c>
      <c r="AK53" s="60">
        <v>5.0000000000000001E-3</v>
      </c>
      <c r="AL53" s="60">
        <v>0.02</v>
      </c>
      <c r="AM53" s="60">
        <v>1.2E-2</v>
      </c>
      <c r="AN53" s="60">
        <v>-111</v>
      </c>
      <c r="AO53" s="60">
        <v>0.41199999999999998</v>
      </c>
      <c r="AP53" s="60">
        <v>1.0999999999999999E-2</v>
      </c>
      <c r="AQ53" s="60">
        <v>0.121</v>
      </c>
      <c r="AR53" s="60">
        <v>0.53300000000000003</v>
      </c>
      <c r="AS53" s="60">
        <v>0.13200000000000001</v>
      </c>
      <c r="AT53" s="60">
        <v>0.26300000000000001</v>
      </c>
      <c r="AU53" s="60">
        <v>0.54400000000000004</v>
      </c>
      <c r="AV53" s="60">
        <v>0.19</v>
      </c>
      <c r="AW53" s="61">
        <v>0.94</v>
      </c>
      <c r="AX53" s="61">
        <v>0.92</v>
      </c>
      <c r="AY53" s="61">
        <v>0.08</v>
      </c>
      <c r="AZ53" s="61">
        <v>3.12</v>
      </c>
      <c r="BA53" s="61">
        <v>0.02</v>
      </c>
      <c r="BB53" s="61">
        <v>0.98</v>
      </c>
      <c r="BC53" s="61">
        <v>0.52</v>
      </c>
    </row>
    <row r="54" spans="1:55" s="54" customFormat="1" ht="13.95" customHeight="1">
      <c r="A54" s="54" t="s">
        <v>260</v>
      </c>
      <c r="B54" s="55" t="s">
        <v>261</v>
      </c>
      <c r="C54" s="55">
        <v>1080</v>
      </c>
      <c r="D54" s="56" t="s">
        <v>259</v>
      </c>
      <c r="E54" s="55">
        <v>23</v>
      </c>
      <c r="F54" s="57">
        <v>20</v>
      </c>
      <c r="G54" s="55">
        <v>2014</v>
      </c>
      <c r="H54" s="55">
        <v>12</v>
      </c>
      <c r="I54" s="55">
        <v>20</v>
      </c>
      <c r="J54" s="55">
        <v>322</v>
      </c>
      <c r="K54" s="58">
        <v>0.16319444444444445</v>
      </c>
      <c r="L54" s="55">
        <v>-3.8E-3</v>
      </c>
      <c r="M54" s="55">
        <v>-66.978300000000004</v>
      </c>
      <c r="N54" s="59">
        <v>42110</v>
      </c>
      <c r="O54" s="60">
        <v>0.24099999999999999</v>
      </c>
      <c r="P54" s="60">
        <v>4.2999999999999997E-2</v>
      </c>
      <c r="Q54" s="60">
        <v>5.1999999999999998E-2</v>
      </c>
      <c r="R54" s="60">
        <v>5.0000000000000001E-3</v>
      </c>
      <c r="S54" s="60">
        <v>1.4E-2</v>
      </c>
      <c r="T54" s="60">
        <v>3.7999999999999999E-2</v>
      </c>
      <c r="U54" s="60">
        <v>2E-3</v>
      </c>
      <c r="V54" s="60">
        <v>1.0999999999999999E-2</v>
      </c>
      <c r="W54" s="60">
        <v>-111</v>
      </c>
      <c r="X54" s="60">
        <v>5.2999999999999999E-2</v>
      </c>
      <c r="Y54" s="60">
        <v>-111</v>
      </c>
      <c r="Z54" s="60">
        <v>-111</v>
      </c>
      <c r="AA54" s="60">
        <v>0.23899999999999999</v>
      </c>
      <c r="AB54" s="60">
        <v>-111</v>
      </c>
      <c r="AC54" s="60">
        <v>2E-3</v>
      </c>
      <c r="AD54" s="60">
        <v>4.2999999999999997E-2</v>
      </c>
      <c r="AE54" s="60">
        <v>-111</v>
      </c>
      <c r="AF54" s="60">
        <v>3.5000000000000003E-2</v>
      </c>
      <c r="AG54" s="60">
        <v>1.7000000000000001E-2</v>
      </c>
      <c r="AH54" s="60">
        <v>2E-3</v>
      </c>
      <c r="AI54" s="60">
        <v>3.0000000000000001E-3</v>
      </c>
      <c r="AJ54" s="60">
        <v>2E-3</v>
      </c>
      <c r="AK54" s="60">
        <v>4.0000000000000001E-3</v>
      </c>
      <c r="AL54" s="60">
        <v>1.2999999999999999E-2</v>
      </c>
      <c r="AM54" s="60">
        <v>8.9999999999999993E-3</v>
      </c>
      <c r="AN54" s="60">
        <v>-111</v>
      </c>
      <c r="AO54" s="60">
        <v>0.33600000000000002</v>
      </c>
      <c r="AP54" s="60">
        <v>1.7999999999999999E-2</v>
      </c>
      <c r="AQ54" s="60">
        <v>0.105</v>
      </c>
      <c r="AR54" s="60">
        <v>0.441</v>
      </c>
      <c r="AS54" s="60">
        <v>0.123</v>
      </c>
      <c r="AT54" s="60">
        <v>0.218</v>
      </c>
      <c r="AU54" s="60">
        <v>0.45900000000000002</v>
      </c>
      <c r="AV54" s="60">
        <v>0.15</v>
      </c>
      <c r="AW54" s="61">
        <v>0.9</v>
      </c>
      <c r="AX54" s="61">
        <v>0.85</v>
      </c>
      <c r="AY54" s="61">
        <v>0.15</v>
      </c>
      <c r="AZ54" s="61">
        <v>2.73</v>
      </c>
      <c r="BA54" s="61">
        <v>0.04</v>
      </c>
      <c r="BB54" s="61">
        <v>0.96</v>
      </c>
      <c r="BC54" s="61">
        <v>0.53</v>
      </c>
    </row>
    <row r="55" spans="1:55" s="54" customFormat="1" ht="13.95" customHeight="1">
      <c r="A55" s="54" t="s">
        <v>262</v>
      </c>
      <c r="B55" s="55" t="s">
        <v>263</v>
      </c>
      <c r="C55" s="55">
        <v>1080</v>
      </c>
      <c r="D55" s="56" t="s">
        <v>259</v>
      </c>
      <c r="E55" s="55">
        <v>24</v>
      </c>
      <c r="F55" s="57">
        <v>20</v>
      </c>
      <c r="G55" s="55">
        <v>2014</v>
      </c>
      <c r="H55" s="55">
        <v>12</v>
      </c>
      <c r="I55" s="55">
        <v>20</v>
      </c>
      <c r="J55" s="55">
        <v>322</v>
      </c>
      <c r="K55" s="58">
        <v>0.16319444444444445</v>
      </c>
      <c r="L55" s="55">
        <v>-3.8E-3</v>
      </c>
      <c r="M55" s="55">
        <v>-66.978300000000004</v>
      </c>
      <c r="N55" s="59">
        <v>42110</v>
      </c>
      <c r="O55" s="60">
        <v>0.245</v>
      </c>
      <c r="P55" s="60">
        <v>4.2999999999999997E-2</v>
      </c>
      <c r="Q55" s="60">
        <v>5.2999999999999999E-2</v>
      </c>
      <c r="R55" s="60">
        <v>5.0000000000000001E-3</v>
      </c>
      <c r="S55" s="60">
        <v>1.2999999999999999E-2</v>
      </c>
      <c r="T55" s="60">
        <v>3.9E-2</v>
      </c>
      <c r="U55" s="60">
        <v>2E-3</v>
      </c>
      <c r="V55" s="60">
        <v>0.01</v>
      </c>
      <c r="W55" s="60">
        <v>-111</v>
      </c>
      <c r="X55" s="60">
        <v>5.2999999999999999E-2</v>
      </c>
      <c r="Y55" s="60">
        <v>-111</v>
      </c>
      <c r="Z55" s="60">
        <v>-111</v>
      </c>
      <c r="AA55" s="60">
        <v>0.24299999999999999</v>
      </c>
      <c r="AB55" s="60">
        <v>-111</v>
      </c>
      <c r="AC55" s="60">
        <v>2E-3</v>
      </c>
      <c r="AD55" s="60">
        <v>4.2999999999999997E-2</v>
      </c>
      <c r="AE55" s="60">
        <v>-111</v>
      </c>
      <c r="AF55" s="60">
        <v>3.5000000000000003E-2</v>
      </c>
      <c r="AG55" s="60">
        <v>1.7999999999999999E-2</v>
      </c>
      <c r="AH55" s="60">
        <v>1E-3</v>
      </c>
      <c r="AI55" s="60">
        <v>3.0000000000000001E-3</v>
      </c>
      <c r="AJ55" s="60">
        <v>2E-3</v>
      </c>
      <c r="AK55" s="60">
        <v>4.0000000000000001E-3</v>
      </c>
      <c r="AL55" s="60">
        <v>1.4999999999999999E-2</v>
      </c>
      <c r="AM55" s="60">
        <v>8.9999999999999993E-3</v>
      </c>
      <c r="AN55" s="60">
        <v>-111</v>
      </c>
      <c r="AO55" s="60">
        <v>0.34100000000000003</v>
      </c>
      <c r="AP55" s="60">
        <v>1.7000000000000001E-2</v>
      </c>
      <c r="AQ55" s="60">
        <v>0.105</v>
      </c>
      <c r="AR55" s="60">
        <v>0.44600000000000001</v>
      </c>
      <c r="AS55" s="60">
        <v>0.122</v>
      </c>
      <c r="AT55" s="60">
        <v>0.218</v>
      </c>
      <c r="AU55" s="60">
        <v>0.46300000000000002</v>
      </c>
      <c r="AV55" s="60">
        <v>0.15</v>
      </c>
      <c r="AW55" s="61">
        <v>0.89</v>
      </c>
      <c r="AX55" s="61">
        <v>0.86</v>
      </c>
      <c r="AY55" s="61">
        <v>0.14000000000000001</v>
      </c>
      <c r="AZ55" s="61">
        <v>2.8</v>
      </c>
      <c r="BA55" s="61">
        <v>0.04</v>
      </c>
      <c r="BB55" s="61">
        <v>0.96</v>
      </c>
      <c r="BC55" s="61">
        <v>0.53</v>
      </c>
    </row>
    <row r="56" spans="1:55" s="54" customFormat="1" ht="13.95" customHeight="1">
      <c r="A56" s="54" t="s">
        <v>264</v>
      </c>
      <c r="B56" s="55" t="s">
        <v>265</v>
      </c>
      <c r="C56" s="55">
        <v>2160</v>
      </c>
      <c r="D56" s="56" t="s">
        <v>266</v>
      </c>
      <c r="E56" s="55">
        <v>22</v>
      </c>
      <c r="F56" s="57">
        <v>50</v>
      </c>
      <c r="G56" s="55">
        <v>2014</v>
      </c>
      <c r="H56" s="55">
        <v>12</v>
      </c>
      <c r="I56" s="55">
        <v>7</v>
      </c>
      <c r="J56" s="55">
        <v>311</v>
      </c>
      <c r="K56" s="58">
        <v>0.3034722222222222</v>
      </c>
      <c r="L56" s="55">
        <v>7.0933000000000002</v>
      </c>
      <c r="M56" s="55">
        <v>-44.658299999999997</v>
      </c>
      <c r="N56" s="59">
        <v>42109</v>
      </c>
      <c r="O56" s="60">
        <v>0.31</v>
      </c>
      <c r="P56" s="60">
        <v>2.1999999999999999E-2</v>
      </c>
      <c r="Q56" s="60">
        <v>9.1999999999999998E-2</v>
      </c>
      <c r="R56" s="60">
        <v>6.0000000000000001E-3</v>
      </c>
      <c r="S56" s="60">
        <v>5.8999999999999997E-2</v>
      </c>
      <c r="T56" s="60">
        <v>9.0999999999999998E-2</v>
      </c>
      <c r="U56" s="60">
        <v>1E-3</v>
      </c>
      <c r="V56" s="60">
        <v>0.02</v>
      </c>
      <c r="W56" s="60">
        <v>1E-3</v>
      </c>
      <c r="X56" s="60">
        <v>7.0999999999999994E-2</v>
      </c>
      <c r="Y56" s="60">
        <v>1.2E-2</v>
      </c>
      <c r="Z56" s="60">
        <v>4.0000000000000001E-3</v>
      </c>
      <c r="AA56" s="60">
        <v>0.30599999999999999</v>
      </c>
      <c r="AB56" s="60">
        <v>-111</v>
      </c>
      <c r="AC56" s="60">
        <v>4.0000000000000001E-3</v>
      </c>
      <c r="AD56" s="60">
        <v>2.1999999999999999E-2</v>
      </c>
      <c r="AE56" s="60">
        <v>-111</v>
      </c>
      <c r="AF56" s="60">
        <v>5.0999999999999997E-2</v>
      </c>
      <c r="AG56" s="60">
        <v>4.1000000000000002E-2</v>
      </c>
      <c r="AH56" s="60">
        <v>-111</v>
      </c>
      <c r="AI56" s="60">
        <v>2E-3</v>
      </c>
      <c r="AJ56" s="60">
        <v>2E-3</v>
      </c>
      <c r="AK56" s="60">
        <v>5.0000000000000001E-3</v>
      </c>
      <c r="AL56" s="60">
        <v>1.2E-2</v>
      </c>
      <c r="AM56" s="60">
        <v>4.0000000000000001E-3</v>
      </c>
      <c r="AN56" s="60">
        <v>-111</v>
      </c>
      <c r="AO56" s="60">
        <v>0.42399999999999999</v>
      </c>
      <c r="AP56" s="60">
        <v>3.2000000000000001E-2</v>
      </c>
      <c r="AQ56" s="60">
        <v>0.23300000000000001</v>
      </c>
      <c r="AR56" s="60">
        <v>0.65700000000000003</v>
      </c>
      <c r="AS56" s="60">
        <v>0.26500000000000001</v>
      </c>
      <c r="AT56" s="60">
        <v>0.379</v>
      </c>
      <c r="AU56" s="60">
        <v>0.68899999999999995</v>
      </c>
      <c r="AV56" s="60">
        <v>0.26</v>
      </c>
      <c r="AW56" s="61">
        <v>1.22</v>
      </c>
      <c r="AX56" s="61">
        <v>0.88</v>
      </c>
      <c r="AY56" s="61">
        <v>0.12</v>
      </c>
      <c r="AZ56" s="61">
        <v>1.6</v>
      </c>
      <c r="BA56" s="61">
        <v>0.05</v>
      </c>
      <c r="BB56" s="61">
        <v>0.95</v>
      </c>
      <c r="BC56" s="61">
        <v>0.45</v>
      </c>
    </row>
    <row r="57" spans="1:55" s="54" customFormat="1" ht="13.95" customHeight="1">
      <c r="A57" s="54" t="s">
        <v>267</v>
      </c>
      <c r="B57" s="55" t="s">
        <v>268</v>
      </c>
      <c r="C57" s="55">
        <v>2160</v>
      </c>
      <c r="D57" s="56" t="s">
        <v>266</v>
      </c>
      <c r="E57" s="55">
        <v>23</v>
      </c>
      <c r="F57" s="57">
        <v>25</v>
      </c>
      <c r="G57" s="55">
        <v>2014</v>
      </c>
      <c r="H57" s="55">
        <v>12</v>
      </c>
      <c r="I57" s="55">
        <v>7</v>
      </c>
      <c r="J57" s="55">
        <v>311</v>
      </c>
      <c r="K57" s="58">
        <v>0.3034722222222222</v>
      </c>
      <c r="L57" s="55">
        <v>7.0933000000000002</v>
      </c>
      <c r="M57" s="55">
        <v>-44.658299999999997</v>
      </c>
      <c r="N57" s="59">
        <v>42110</v>
      </c>
      <c r="O57" s="60">
        <v>0.27500000000000002</v>
      </c>
      <c r="P57" s="60">
        <v>1.2999999999999999E-2</v>
      </c>
      <c r="Q57" s="60">
        <v>8.1000000000000003E-2</v>
      </c>
      <c r="R57" s="60">
        <v>5.0000000000000001E-3</v>
      </c>
      <c r="S57" s="60">
        <v>4.7E-2</v>
      </c>
      <c r="T57" s="60">
        <v>7.6999999999999999E-2</v>
      </c>
      <c r="U57" s="60">
        <v>3.0000000000000001E-3</v>
      </c>
      <c r="V57" s="60">
        <v>3.1E-2</v>
      </c>
      <c r="W57" s="60">
        <v>1E-3</v>
      </c>
      <c r="X57" s="60">
        <v>0.06</v>
      </c>
      <c r="Y57" s="60">
        <v>1.4E-2</v>
      </c>
      <c r="Z57" s="60">
        <v>3.0000000000000001E-3</v>
      </c>
      <c r="AA57" s="60">
        <v>0.27</v>
      </c>
      <c r="AB57" s="60">
        <v>-111</v>
      </c>
      <c r="AC57" s="60">
        <v>5.0000000000000001E-3</v>
      </c>
      <c r="AD57" s="60">
        <v>1.2999999999999999E-2</v>
      </c>
      <c r="AE57" s="60">
        <v>-111</v>
      </c>
      <c r="AF57" s="60">
        <v>4.9000000000000002E-2</v>
      </c>
      <c r="AG57" s="60">
        <v>3.2000000000000001E-2</v>
      </c>
      <c r="AH57" s="60">
        <v>1E-3</v>
      </c>
      <c r="AI57" s="60">
        <v>1E-3</v>
      </c>
      <c r="AJ57" s="60">
        <v>2E-3</v>
      </c>
      <c r="AK57" s="60">
        <v>6.0000000000000001E-3</v>
      </c>
      <c r="AL57" s="60">
        <v>1.4E-2</v>
      </c>
      <c r="AM57" s="60">
        <v>3.0000000000000001E-3</v>
      </c>
      <c r="AN57" s="60">
        <v>-111</v>
      </c>
      <c r="AO57" s="60">
        <v>0.36899999999999999</v>
      </c>
      <c r="AP57" s="60">
        <v>4.2999999999999997E-2</v>
      </c>
      <c r="AQ57" s="60">
        <v>0.19800000000000001</v>
      </c>
      <c r="AR57" s="60">
        <v>0.56699999999999995</v>
      </c>
      <c r="AS57" s="60">
        <v>0.24099999999999999</v>
      </c>
      <c r="AT57" s="60">
        <v>0.33500000000000002</v>
      </c>
      <c r="AU57" s="60">
        <v>0.61</v>
      </c>
      <c r="AV57" s="60">
        <v>0.217</v>
      </c>
      <c r="AW57" s="61">
        <v>1.22</v>
      </c>
      <c r="AX57" s="61">
        <v>0.82</v>
      </c>
      <c r="AY57" s="61">
        <v>0.18</v>
      </c>
      <c r="AZ57" s="61">
        <v>1.53</v>
      </c>
      <c r="BA57" s="61">
        <v>7.0000000000000007E-2</v>
      </c>
      <c r="BB57" s="61">
        <v>0.93</v>
      </c>
      <c r="BC57" s="61">
        <v>0.45</v>
      </c>
    </row>
    <row r="58" spans="1:55" s="54" customFormat="1" ht="13.95" customHeight="1">
      <c r="A58" s="54" t="s">
        <v>269</v>
      </c>
      <c r="B58" s="55" t="s">
        <v>270</v>
      </c>
      <c r="C58" s="55">
        <v>2160</v>
      </c>
      <c r="D58" s="56" t="s">
        <v>266</v>
      </c>
      <c r="E58" s="55">
        <v>24</v>
      </c>
      <c r="F58" s="57">
        <v>15</v>
      </c>
      <c r="G58" s="55">
        <v>2014</v>
      </c>
      <c r="H58" s="55">
        <v>12</v>
      </c>
      <c r="I58" s="55">
        <v>7</v>
      </c>
      <c r="J58" s="55">
        <v>311</v>
      </c>
      <c r="K58" s="58">
        <v>0.3034722222222222</v>
      </c>
      <c r="L58" s="55">
        <v>7.0933000000000002</v>
      </c>
      <c r="M58" s="55">
        <v>-44.658299999999997</v>
      </c>
      <c r="N58" s="59">
        <v>42110</v>
      </c>
      <c r="O58" s="60">
        <v>0.26800000000000002</v>
      </c>
      <c r="P58" s="60">
        <v>1.2E-2</v>
      </c>
      <c r="Q58" s="60">
        <v>0.08</v>
      </c>
      <c r="R58" s="60">
        <v>6.0000000000000001E-3</v>
      </c>
      <c r="S58" s="60">
        <v>4.4999999999999998E-2</v>
      </c>
      <c r="T58" s="60">
        <v>7.2999999999999995E-2</v>
      </c>
      <c r="U58" s="60">
        <v>7.0000000000000001E-3</v>
      </c>
      <c r="V58" s="60">
        <v>3.3000000000000002E-2</v>
      </c>
      <c r="W58" s="60">
        <v>2E-3</v>
      </c>
      <c r="X58" s="60">
        <v>5.6000000000000001E-2</v>
      </c>
      <c r="Y58" s="60">
        <v>1.4999999999999999E-2</v>
      </c>
      <c r="Z58" s="60">
        <v>3.0000000000000001E-3</v>
      </c>
      <c r="AA58" s="60">
        <v>0.26300000000000001</v>
      </c>
      <c r="AB58" s="60">
        <v>-111</v>
      </c>
      <c r="AC58" s="60">
        <v>5.0000000000000001E-3</v>
      </c>
      <c r="AD58" s="60">
        <v>1.2E-2</v>
      </c>
      <c r="AE58" s="60">
        <v>-111</v>
      </c>
      <c r="AF58" s="60">
        <v>4.8000000000000001E-2</v>
      </c>
      <c r="AG58" s="60">
        <v>3.2000000000000001E-2</v>
      </c>
      <c r="AH58" s="60">
        <v>1E-3</v>
      </c>
      <c r="AI58" s="60">
        <v>1E-3</v>
      </c>
      <c r="AJ58" s="60">
        <v>2E-3</v>
      </c>
      <c r="AK58" s="60">
        <v>7.0000000000000001E-3</v>
      </c>
      <c r="AL58" s="60">
        <v>1.7999999999999999E-2</v>
      </c>
      <c r="AM58" s="60">
        <v>2E-3</v>
      </c>
      <c r="AN58" s="60">
        <v>-111</v>
      </c>
      <c r="AO58" s="60">
        <v>0.36</v>
      </c>
      <c r="AP58" s="60">
        <v>5.0999999999999997E-2</v>
      </c>
      <c r="AQ58" s="60">
        <v>0.189</v>
      </c>
      <c r="AR58" s="60">
        <v>0.54900000000000004</v>
      </c>
      <c r="AS58" s="60">
        <v>0.24</v>
      </c>
      <c r="AT58" s="60">
        <v>0.33200000000000002</v>
      </c>
      <c r="AU58" s="60">
        <v>0.6</v>
      </c>
      <c r="AV58" s="60">
        <v>0.21099999999999999</v>
      </c>
      <c r="AW58" s="61">
        <v>1.24</v>
      </c>
      <c r="AX58" s="61">
        <v>0.79</v>
      </c>
      <c r="AY58" s="61">
        <v>0.21</v>
      </c>
      <c r="AZ58" s="61">
        <v>1.5</v>
      </c>
      <c r="BA58" s="61">
        <v>0.09</v>
      </c>
      <c r="BB58" s="61">
        <v>0.92</v>
      </c>
      <c r="BC58" s="61">
        <v>0.45</v>
      </c>
    </row>
    <row r="59" spans="1:55" s="54" customFormat="1" ht="13.95" customHeight="1">
      <c r="A59" s="54" t="s">
        <v>271</v>
      </c>
      <c r="B59" s="55" t="s">
        <v>272</v>
      </c>
      <c r="C59" s="55">
        <v>2160</v>
      </c>
      <c r="D59" s="56" t="s">
        <v>273</v>
      </c>
      <c r="E59" s="55">
        <v>22</v>
      </c>
      <c r="F59" s="57">
        <v>25</v>
      </c>
      <c r="G59" s="55">
        <v>2015</v>
      </c>
      <c r="H59" s="55">
        <v>1</v>
      </c>
      <c r="I59" s="55">
        <v>18</v>
      </c>
      <c r="J59" s="55">
        <v>18</v>
      </c>
      <c r="K59" s="58">
        <v>0.30902777777777779</v>
      </c>
      <c r="L59" s="55">
        <v>-1.7533000000000001</v>
      </c>
      <c r="M59" s="55">
        <v>-67.666700000000006</v>
      </c>
      <c r="N59" s="59">
        <v>42110</v>
      </c>
      <c r="O59" s="60">
        <v>0.113</v>
      </c>
      <c r="P59" s="60">
        <v>5.0000000000000001E-3</v>
      </c>
      <c r="Q59" s="60">
        <v>2.9000000000000001E-2</v>
      </c>
      <c r="R59" s="60">
        <v>3.0000000000000001E-3</v>
      </c>
      <c r="S59" s="60">
        <v>3.0000000000000001E-3</v>
      </c>
      <c r="T59" s="60">
        <v>2.4E-2</v>
      </c>
      <c r="U59" s="60">
        <v>1E-3</v>
      </c>
      <c r="V59" s="60">
        <v>8.0000000000000002E-3</v>
      </c>
      <c r="W59" s="60">
        <v>1E-3</v>
      </c>
      <c r="X59" s="60">
        <v>2.9000000000000001E-2</v>
      </c>
      <c r="Y59" s="60">
        <v>2E-3</v>
      </c>
      <c r="Z59" s="60">
        <v>-111</v>
      </c>
      <c r="AA59" s="60">
        <v>0.111</v>
      </c>
      <c r="AB59" s="60">
        <v>-111</v>
      </c>
      <c r="AC59" s="60">
        <v>2E-3</v>
      </c>
      <c r="AD59" s="60">
        <v>5.0000000000000001E-3</v>
      </c>
      <c r="AE59" s="60">
        <v>-111</v>
      </c>
      <c r="AF59" s="60">
        <v>2.1000000000000001E-2</v>
      </c>
      <c r="AG59" s="60">
        <v>8.0000000000000002E-3</v>
      </c>
      <c r="AH59" s="60">
        <v>-111</v>
      </c>
      <c r="AI59" s="60">
        <v>-111</v>
      </c>
      <c r="AJ59" s="60">
        <v>-111</v>
      </c>
      <c r="AK59" s="60">
        <v>2E-3</v>
      </c>
      <c r="AL59" s="60">
        <v>1.0999999999999999E-2</v>
      </c>
      <c r="AM59" s="60">
        <v>-111</v>
      </c>
      <c r="AN59" s="60">
        <v>-111</v>
      </c>
      <c r="AO59" s="60">
        <v>0.14699999999999999</v>
      </c>
      <c r="AP59" s="60">
        <v>1.2999999999999999E-2</v>
      </c>
      <c r="AQ59" s="60">
        <v>5.8000000000000003E-2</v>
      </c>
      <c r="AR59" s="60">
        <v>0.20499999999999999</v>
      </c>
      <c r="AS59" s="60">
        <v>7.0999999999999994E-2</v>
      </c>
      <c r="AT59" s="60">
        <v>0.105</v>
      </c>
      <c r="AU59" s="60">
        <v>0.218</v>
      </c>
      <c r="AV59" s="60">
        <v>6.4000000000000001E-2</v>
      </c>
      <c r="AW59" s="61">
        <v>0.93</v>
      </c>
      <c r="AX59" s="61">
        <v>0.82</v>
      </c>
      <c r="AY59" s="61">
        <v>0.18</v>
      </c>
      <c r="AZ59" s="61">
        <v>2.0699999999999998</v>
      </c>
      <c r="BA59" s="61">
        <v>0.06</v>
      </c>
      <c r="BB59" s="61">
        <v>0.94</v>
      </c>
      <c r="BC59" s="61">
        <v>0.52</v>
      </c>
    </row>
    <row r="60" spans="1:55" s="54" customFormat="1" ht="13.95" customHeight="1">
      <c r="A60" s="54" t="s">
        <v>274</v>
      </c>
      <c r="B60" s="55" t="s">
        <v>275</v>
      </c>
      <c r="C60" s="55">
        <v>2160</v>
      </c>
      <c r="D60" s="56" t="s">
        <v>273</v>
      </c>
      <c r="E60" s="55">
        <v>23</v>
      </c>
      <c r="F60" s="57">
        <v>15</v>
      </c>
      <c r="G60" s="55">
        <v>2015</v>
      </c>
      <c r="H60" s="55">
        <v>1</v>
      </c>
      <c r="I60" s="55">
        <v>18</v>
      </c>
      <c r="J60" s="55">
        <v>18</v>
      </c>
      <c r="K60" s="58">
        <v>0.30902777777777779</v>
      </c>
      <c r="L60" s="55">
        <v>-1.7533000000000001</v>
      </c>
      <c r="M60" s="55">
        <v>-67.666700000000006</v>
      </c>
      <c r="N60" s="59">
        <v>42110</v>
      </c>
      <c r="O60" s="60">
        <v>0.13</v>
      </c>
      <c r="P60" s="60">
        <v>1.4E-2</v>
      </c>
      <c r="Q60" s="60">
        <v>2.5999999999999999E-2</v>
      </c>
      <c r="R60" s="60">
        <v>4.0000000000000001E-3</v>
      </c>
      <c r="S60" s="60">
        <v>1E-3</v>
      </c>
      <c r="T60" s="60">
        <v>1.7999999999999999E-2</v>
      </c>
      <c r="U60" s="60">
        <v>1E-3</v>
      </c>
      <c r="V60" s="60">
        <v>1.4E-2</v>
      </c>
      <c r="W60" s="60">
        <v>1E-3</v>
      </c>
      <c r="X60" s="60">
        <v>2.5999999999999999E-2</v>
      </c>
      <c r="Y60" s="60">
        <v>1E-3</v>
      </c>
      <c r="Z60" s="60">
        <v>-111</v>
      </c>
      <c r="AA60" s="60">
        <v>0.128</v>
      </c>
      <c r="AB60" s="60">
        <v>-111</v>
      </c>
      <c r="AC60" s="60">
        <v>2E-3</v>
      </c>
      <c r="AD60" s="60">
        <v>1.4E-2</v>
      </c>
      <c r="AE60" s="60">
        <v>-111</v>
      </c>
      <c r="AF60" s="60">
        <v>0.02</v>
      </c>
      <c r="AG60" s="60">
        <v>6.0000000000000001E-3</v>
      </c>
      <c r="AH60" s="60">
        <v>2E-3</v>
      </c>
      <c r="AI60" s="60">
        <v>-111</v>
      </c>
      <c r="AJ60" s="60">
        <v>1E-3</v>
      </c>
      <c r="AK60" s="60">
        <v>6.0000000000000001E-3</v>
      </c>
      <c r="AL60" s="60">
        <v>1.4E-2</v>
      </c>
      <c r="AM60" s="60">
        <v>-111</v>
      </c>
      <c r="AN60" s="60">
        <v>-111</v>
      </c>
      <c r="AO60" s="60">
        <v>0.17</v>
      </c>
      <c r="AP60" s="60">
        <v>0.02</v>
      </c>
      <c r="AQ60" s="60">
        <v>4.5999999999999999E-2</v>
      </c>
      <c r="AR60" s="60">
        <v>0.216</v>
      </c>
      <c r="AS60" s="60">
        <v>6.6000000000000003E-2</v>
      </c>
      <c r="AT60" s="60">
        <v>0.106</v>
      </c>
      <c r="AU60" s="60">
        <v>0.23599999999999999</v>
      </c>
      <c r="AV60" s="60">
        <v>6.0999999999999999E-2</v>
      </c>
      <c r="AW60" s="61">
        <v>0.82</v>
      </c>
      <c r="AX60" s="61">
        <v>0.7</v>
      </c>
      <c r="AY60" s="61">
        <v>0.3</v>
      </c>
      <c r="AZ60" s="61">
        <v>2.58</v>
      </c>
      <c r="BA60" s="61">
        <v>0.08</v>
      </c>
      <c r="BB60" s="61">
        <v>0.92</v>
      </c>
      <c r="BC60" s="61">
        <v>0.55000000000000004</v>
      </c>
    </row>
    <row r="61" spans="1:55" s="54" customFormat="1" ht="13.95" customHeight="1">
      <c r="A61" s="54" t="s">
        <v>276</v>
      </c>
      <c r="B61" s="55" t="s">
        <v>277</v>
      </c>
      <c r="C61" s="55">
        <v>2160</v>
      </c>
      <c r="D61" s="56" t="s">
        <v>273</v>
      </c>
      <c r="E61" s="55">
        <v>24</v>
      </c>
      <c r="F61" s="57">
        <v>15</v>
      </c>
      <c r="G61" s="55">
        <v>2015</v>
      </c>
      <c r="H61" s="55">
        <v>1</v>
      </c>
      <c r="I61" s="55">
        <v>18</v>
      </c>
      <c r="J61" s="55">
        <v>18</v>
      </c>
      <c r="K61" s="58">
        <v>0.30902777777777779</v>
      </c>
      <c r="L61" s="55">
        <v>-1.7533000000000001</v>
      </c>
      <c r="M61" s="55">
        <v>-67.666700000000006</v>
      </c>
      <c r="N61" s="59">
        <v>42110</v>
      </c>
      <c r="O61" s="60">
        <v>0.13400000000000001</v>
      </c>
      <c r="P61" s="60">
        <v>1.4E-2</v>
      </c>
      <c r="Q61" s="60">
        <v>2.7E-2</v>
      </c>
      <c r="R61" s="60">
        <v>5.0000000000000001E-3</v>
      </c>
      <c r="S61" s="60">
        <v>1E-3</v>
      </c>
      <c r="T61" s="60">
        <v>0.02</v>
      </c>
      <c r="U61" s="60">
        <v>1E-3</v>
      </c>
      <c r="V61" s="60">
        <v>1.7999999999999999E-2</v>
      </c>
      <c r="W61" s="60">
        <v>1E-3</v>
      </c>
      <c r="X61" s="60">
        <v>2.9000000000000001E-2</v>
      </c>
      <c r="Y61" s="60">
        <v>1E-3</v>
      </c>
      <c r="Z61" s="60">
        <v>-111</v>
      </c>
      <c r="AA61" s="60">
        <v>0.13100000000000001</v>
      </c>
      <c r="AB61" s="60">
        <v>-111</v>
      </c>
      <c r="AC61" s="60">
        <v>3.0000000000000001E-3</v>
      </c>
      <c r="AD61" s="60">
        <v>1.4E-2</v>
      </c>
      <c r="AE61" s="60">
        <v>-111</v>
      </c>
      <c r="AF61" s="60">
        <v>2.1000000000000001E-2</v>
      </c>
      <c r="AG61" s="60">
        <v>6.0000000000000001E-3</v>
      </c>
      <c r="AH61" s="60">
        <v>2E-3</v>
      </c>
      <c r="AI61" s="60">
        <v>-111</v>
      </c>
      <c r="AJ61" s="60">
        <v>2E-3</v>
      </c>
      <c r="AK61" s="60">
        <v>7.0000000000000001E-3</v>
      </c>
      <c r="AL61" s="60">
        <v>1.6E-2</v>
      </c>
      <c r="AM61" s="60">
        <v>-111</v>
      </c>
      <c r="AN61" s="60">
        <v>-111</v>
      </c>
      <c r="AO61" s="60">
        <v>0.17499999999999999</v>
      </c>
      <c r="AP61" s="60">
        <v>2.5000000000000001E-2</v>
      </c>
      <c r="AQ61" s="60">
        <v>5.0999999999999997E-2</v>
      </c>
      <c r="AR61" s="60">
        <v>0.22600000000000001</v>
      </c>
      <c r="AS61" s="60">
        <v>7.5999999999999998E-2</v>
      </c>
      <c r="AT61" s="60">
        <v>0.11700000000000001</v>
      </c>
      <c r="AU61" s="60">
        <v>0.251</v>
      </c>
      <c r="AV61" s="60">
        <v>6.6000000000000003E-2</v>
      </c>
      <c r="AW61" s="61">
        <v>0.87</v>
      </c>
      <c r="AX61" s="61">
        <v>0.67</v>
      </c>
      <c r="AY61" s="61">
        <v>0.33</v>
      </c>
      <c r="AZ61" s="61">
        <v>2.2999999999999998</v>
      </c>
      <c r="BA61" s="61">
        <v>0.1</v>
      </c>
      <c r="BB61" s="61">
        <v>0.9</v>
      </c>
      <c r="BC61" s="61">
        <v>0.53</v>
      </c>
    </row>
    <row r="62" spans="1:55" s="54" customFormat="1" ht="13.95" customHeight="1">
      <c r="A62" s="54" t="s">
        <v>278</v>
      </c>
      <c r="B62" s="55" t="s">
        <v>279</v>
      </c>
      <c r="C62" s="55">
        <v>1080</v>
      </c>
      <c r="D62" s="56" t="s">
        <v>280</v>
      </c>
      <c r="E62" s="55">
        <v>22</v>
      </c>
      <c r="F62" s="57">
        <v>20</v>
      </c>
      <c r="G62" s="55">
        <v>2015</v>
      </c>
      <c r="H62" s="55">
        <v>1</v>
      </c>
      <c r="I62" s="55">
        <v>19</v>
      </c>
      <c r="J62" s="55">
        <v>19</v>
      </c>
      <c r="K62" s="58">
        <v>0.34375</v>
      </c>
      <c r="L62" s="55">
        <v>3.3300000000000003E-2</v>
      </c>
      <c r="M62" s="55">
        <v>-66.025000000000006</v>
      </c>
      <c r="N62" s="59">
        <v>42111</v>
      </c>
      <c r="O62" s="60">
        <v>0.998</v>
      </c>
      <c r="P62" s="60">
        <v>-111</v>
      </c>
      <c r="Q62" s="60">
        <v>0.41699999999999998</v>
      </c>
      <c r="R62" s="60">
        <v>1.2999999999999999E-2</v>
      </c>
      <c r="S62" s="60">
        <v>0.02</v>
      </c>
      <c r="T62" s="60">
        <v>0.31</v>
      </c>
      <c r="U62" s="60">
        <v>2E-3</v>
      </c>
      <c r="V62" s="60">
        <v>7.3999999999999996E-2</v>
      </c>
      <c r="W62" s="60">
        <v>3.0000000000000001E-3</v>
      </c>
      <c r="X62" s="60">
        <v>0.41199999999999998</v>
      </c>
      <c r="Y62" s="60">
        <v>1.0999999999999999E-2</v>
      </c>
      <c r="Z62" s="60">
        <v>-111</v>
      </c>
      <c r="AA62" s="60">
        <v>0.92200000000000004</v>
      </c>
      <c r="AB62" s="60">
        <v>-111</v>
      </c>
      <c r="AC62" s="60">
        <v>7.5999999999999998E-2</v>
      </c>
      <c r="AD62" s="60">
        <v>-111</v>
      </c>
      <c r="AE62" s="60">
        <v>-111</v>
      </c>
      <c r="AF62" s="60">
        <v>0.28999999999999998</v>
      </c>
      <c r="AG62" s="60">
        <v>0.127</v>
      </c>
      <c r="AH62" s="60">
        <v>-111</v>
      </c>
      <c r="AI62" s="60">
        <v>-111</v>
      </c>
      <c r="AJ62" s="60">
        <v>-111</v>
      </c>
      <c r="AK62" s="60">
        <v>4.1000000000000002E-2</v>
      </c>
      <c r="AL62" s="60">
        <v>0.154</v>
      </c>
      <c r="AM62" s="60">
        <v>-111</v>
      </c>
      <c r="AN62" s="60">
        <v>-111</v>
      </c>
      <c r="AO62" s="60">
        <v>1.415</v>
      </c>
      <c r="AP62" s="60">
        <v>9.1999999999999998E-2</v>
      </c>
      <c r="AQ62" s="60">
        <v>0.753</v>
      </c>
      <c r="AR62" s="60">
        <v>2.1680000000000001</v>
      </c>
      <c r="AS62" s="60">
        <v>0.84499999999999997</v>
      </c>
      <c r="AT62" s="60">
        <v>1.262</v>
      </c>
      <c r="AU62" s="60">
        <v>2.2599999999999998</v>
      </c>
      <c r="AV62" s="60">
        <v>0.755</v>
      </c>
      <c r="AW62" s="61">
        <v>1.26</v>
      </c>
      <c r="AX62" s="61">
        <v>0.89</v>
      </c>
      <c r="AY62" s="61">
        <v>0.11</v>
      </c>
      <c r="AZ62" s="61">
        <v>1.67</v>
      </c>
      <c r="BA62" s="61">
        <v>0.04</v>
      </c>
      <c r="BB62" s="61">
        <v>0.96</v>
      </c>
      <c r="BC62" s="61">
        <v>0.44</v>
      </c>
    </row>
    <row r="63" spans="1:55" s="54" customFormat="1" ht="13.95" customHeight="1">
      <c r="A63" s="54" t="s">
        <v>281</v>
      </c>
      <c r="B63" s="55" t="s">
        <v>279</v>
      </c>
      <c r="C63" s="55">
        <v>1080</v>
      </c>
      <c r="D63" s="56" t="s">
        <v>280</v>
      </c>
      <c r="E63" s="55">
        <v>22</v>
      </c>
      <c r="F63" s="57">
        <v>20</v>
      </c>
      <c r="G63" s="55">
        <v>2015</v>
      </c>
      <c r="H63" s="55">
        <v>1</v>
      </c>
      <c r="I63" s="55">
        <v>19</v>
      </c>
      <c r="J63" s="55">
        <v>19</v>
      </c>
      <c r="K63" s="58">
        <v>0.34375</v>
      </c>
      <c r="L63" s="55">
        <v>3.3300000000000003E-2</v>
      </c>
      <c r="M63" s="55">
        <v>-66.025000000000006</v>
      </c>
      <c r="N63" s="59">
        <v>42111</v>
      </c>
      <c r="O63" s="60">
        <v>0.997</v>
      </c>
      <c r="P63" s="60">
        <v>-111</v>
      </c>
      <c r="Q63" s="60">
        <v>0.40500000000000003</v>
      </c>
      <c r="R63" s="60">
        <v>1.2999999999999999E-2</v>
      </c>
      <c r="S63" s="60">
        <v>1.9E-2</v>
      </c>
      <c r="T63" s="60">
        <v>0.31</v>
      </c>
      <c r="U63" s="60">
        <v>2E-3</v>
      </c>
      <c r="V63" s="60">
        <v>7.3999999999999996E-2</v>
      </c>
      <c r="W63" s="60">
        <v>3.0000000000000001E-3</v>
      </c>
      <c r="X63" s="60">
        <v>0.41199999999999998</v>
      </c>
      <c r="Y63" s="60">
        <v>1.2E-2</v>
      </c>
      <c r="Z63" s="60">
        <v>-111</v>
      </c>
      <c r="AA63" s="60">
        <v>0.92100000000000004</v>
      </c>
      <c r="AB63" s="60">
        <v>-111</v>
      </c>
      <c r="AC63" s="60">
        <v>7.5999999999999998E-2</v>
      </c>
      <c r="AD63" s="60">
        <v>-111</v>
      </c>
      <c r="AE63" s="60">
        <v>-111</v>
      </c>
      <c r="AF63" s="60">
        <v>0.28199999999999997</v>
      </c>
      <c r="AG63" s="60">
        <v>0.123</v>
      </c>
      <c r="AH63" s="60">
        <v>-111</v>
      </c>
      <c r="AI63" s="60">
        <v>-111</v>
      </c>
      <c r="AJ63" s="60">
        <v>-111</v>
      </c>
      <c r="AK63" s="60">
        <v>4.1000000000000002E-2</v>
      </c>
      <c r="AL63" s="60">
        <v>0.151</v>
      </c>
      <c r="AM63" s="60">
        <v>-111</v>
      </c>
      <c r="AN63" s="60">
        <v>-111</v>
      </c>
      <c r="AO63" s="60">
        <v>1.4019999999999999</v>
      </c>
      <c r="AP63" s="60">
        <v>9.1999999999999998E-2</v>
      </c>
      <c r="AQ63" s="60">
        <v>0.753</v>
      </c>
      <c r="AR63" s="60">
        <v>2.1549999999999998</v>
      </c>
      <c r="AS63" s="60">
        <v>0.84499999999999997</v>
      </c>
      <c r="AT63" s="60">
        <v>1.25</v>
      </c>
      <c r="AU63" s="60">
        <v>2.2469999999999999</v>
      </c>
      <c r="AV63" s="60">
        <v>0.755</v>
      </c>
      <c r="AW63" s="61">
        <v>1.25</v>
      </c>
      <c r="AX63" s="61">
        <v>0.89</v>
      </c>
      <c r="AY63" s="61">
        <v>0.11</v>
      </c>
      <c r="AZ63" s="61">
        <v>1.66</v>
      </c>
      <c r="BA63" s="61">
        <v>0.04</v>
      </c>
      <c r="BB63" s="61">
        <v>0.96</v>
      </c>
      <c r="BC63" s="61">
        <v>0.44</v>
      </c>
    </row>
    <row r="64" spans="1:55" s="54" customFormat="1" ht="13.95" customHeight="1">
      <c r="A64" s="54" t="s">
        <v>282</v>
      </c>
      <c r="B64" s="55" t="s">
        <v>283</v>
      </c>
      <c r="C64" s="55">
        <v>1080</v>
      </c>
      <c r="D64" s="56" t="s">
        <v>280</v>
      </c>
      <c r="E64" s="55">
        <v>23</v>
      </c>
      <c r="F64" s="57">
        <v>20</v>
      </c>
      <c r="G64" s="55">
        <v>2015</v>
      </c>
      <c r="H64" s="55">
        <v>1</v>
      </c>
      <c r="I64" s="55">
        <v>19</v>
      </c>
      <c r="J64" s="55">
        <v>19</v>
      </c>
      <c r="K64" s="58">
        <v>0.34375</v>
      </c>
      <c r="L64" s="55">
        <v>3.3300000000000003E-2</v>
      </c>
      <c r="M64" s="55">
        <v>-66.025000000000006</v>
      </c>
      <c r="N64" s="59">
        <v>42109</v>
      </c>
      <c r="O64" s="60">
        <v>1.1020000000000001</v>
      </c>
      <c r="P64" s="60">
        <v>-111</v>
      </c>
      <c r="Q64" s="60">
        <v>0.45</v>
      </c>
      <c r="R64" s="60">
        <v>1.4E-2</v>
      </c>
      <c r="S64" s="60">
        <v>0.02</v>
      </c>
      <c r="T64" s="60">
        <v>0.32800000000000001</v>
      </c>
      <c r="U64" s="60">
        <v>2E-3</v>
      </c>
      <c r="V64" s="60">
        <v>8.3000000000000004E-2</v>
      </c>
      <c r="W64" s="60">
        <v>3.0000000000000001E-3</v>
      </c>
      <c r="X64" s="60">
        <v>0.45800000000000002</v>
      </c>
      <c r="Y64" s="60">
        <v>1.2E-2</v>
      </c>
      <c r="Z64" s="60">
        <v>-111</v>
      </c>
      <c r="AA64" s="60">
        <v>1.006</v>
      </c>
      <c r="AB64" s="60">
        <v>-111</v>
      </c>
      <c r="AC64" s="60">
        <v>9.6000000000000002E-2</v>
      </c>
      <c r="AD64" s="60">
        <v>-111</v>
      </c>
      <c r="AE64" s="60">
        <v>-111</v>
      </c>
      <c r="AF64" s="60">
        <v>0.314</v>
      </c>
      <c r="AG64" s="60">
        <v>0.13600000000000001</v>
      </c>
      <c r="AH64" s="60">
        <v>-111</v>
      </c>
      <c r="AI64" s="60">
        <v>-111</v>
      </c>
      <c r="AJ64" s="60">
        <v>-111</v>
      </c>
      <c r="AK64" s="60">
        <v>4.5999999999999999E-2</v>
      </c>
      <c r="AL64" s="60">
        <v>0.158</v>
      </c>
      <c r="AM64" s="60">
        <v>-111</v>
      </c>
      <c r="AN64" s="60">
        <v>-111</v>
      </c>
      <c r="AO64" s="60">
        <v>1.552</v>
      </c>
      <c r="AP64" s="60">
        <v>0.10199999999999999</v>
      </c>
      <c r="AQ64" s="60">
        <v>0.81799999999999995</v>
      </c>
      <c r="AR64" s="60">
        <v>2.37</v>
      </c>
      <c r="AS64" s="60">
        <v>0.92</v>
      </c>
      <c r="AT64" s="60">
        <v>1.37</v>
      </c>
      <c r="AU64" s="60">
        <v>2.472</v>
      </c>
      <c r="AV64" s="60">
        <v>0.82</v>
      </c>
      <c r="AW64" s="61">
        <v>1.24</v>
      </c>
      <c r="AX64" s="61">
        <v>0.89</v>
      </c>
      <c r="AY64" s="61">
        <v>0.11</v>
      </c>
      <c r="AZ64" s="61">
        <v>1.69</v>
      </c>
      <c r="BA64" s="61">
        <v>0.04</v>
      </c>
      <c r="BB64" s="61">
        <v>0.96</v>
      </c>
      <c r="BC64" s="61">
        <v>0.45</v>
      </c>
    </row>
    <row r="65" spans="1:55" s="54" customFormat="1" ht="13.95" customHeight="1">
      <c r="A65" s="54" t="s">
        <v>284</v>
      </c>
      <c r="B65" s="55" t="s">
        <v>285</v>
      </c>
      <c r="C65" s="55">
        <v>1080</v>
      </c>
      <c r="D65" s="56" t="s">
        <v>280</v>
      </c>
      <c r="E65" s="55">
        <v>24</v>
      </c>
      <c r="F65" s="57">
        <v>15</v>
      </c>
      <c r="G65" s="55">
        <v>2015</v>
      </c>
      <c r="H65" s="55">
        <v>1</v>
      </c>
      <c r="I65" s="55">
        <v>19</v>
      </c>
      <c r="J65" s="55">
        <v>19</v>
      </c>
      <c r="K65" s="58">
        <v>0.34375</v>
      </c>
      <c r="L65" s="55">
        <v>3.3300000000000003E-2</v>
      </c>
      <c r="M65" s="55">
        <v>-66.025000000000006</v>
      </c>
      <c r="N65" s="59">
        <v>42111</v>
      </c>
      <c r="O65" s="60">
        <v>1.0640000000000001</v>
      </c>
      <c r="P65" s="60">
        <v>-111</v>
      </c>
      <c r="Q65" s="60">
        <v>0.443</v>
      </c>
      <c r="R65" s="60">
        <v>1.2999999999999999E-2</v>
      </c>
      <c r="S65" s="60">
        <v>1.9E-2</v>
      </c>
      <c r="T65" s="60">
        <v>0.31</v>
      </c>
      <c r="U65" s="60">
        <v>2E-3</v>
      </c>
      <c r="V65" s="60">
        <v>7.9000000000000001E-2</v>
      </c>
      <c r="W65" s="60">
        <v>3.0000000000000001E-3</v>
      </c>
      <c r="X65" s="60">
        <v>0.45100000000000001</v>
      </c>
      <c r="Y65" s="60">
        <v>1.4E-2</v>
      </c>
      <c r="Z65" s="60">
        <v>-111</v>
      </c>
      <c r="AA65" s="60">
        <v>0.95599999999999996</v>
      </c>
      <c r="AB65" s="60">
        <v>-111</v>
      </c>
      <c r="AC65" s="60">
        <v>0.108</v>
      </c>
      <c r="AD65" s="60">
        <v>-111</v>
      </c>
      <c r="AE65" s="60">
        <v>-111</v>
      </c>
      <c r="AF65" s="60">
        <v>0.31</v>
      </c>
      <c r="AG65" s="60">
        <v>0.13300000000000001</v>
      </c>
      <c r="AH65" s="60">
        <v>-111</v>
      </c>
      <c r="AI65" s="60">
        <v>4.0000000000000001E-3</v>
      </c>
      <c r="AJ65" s="60">
        <v>1E-3</v>
      </c>
      <c r="AK65" s="60">
        <v>5.1999999999999998E-2</v>
      </c>
      <c r="AL65" s="60">
        <v>0.17299999999999999</v>
      </c>
      <c r="AM65" s="60">
        <v>-111</v>
      </c>
      <c r="AN65" s="60">
        <v>-111</v>
      </c>
      <c r="AO65" s="60">
        <v>1.5069999999999999</v>
      </c>
      <c r="AP65" s="60">
        <v>9.7000000000000003E-2</v>
      </c>
      <c r="AQ65" s="60">
        <v>0.79400000000000004</v>
      </c>
      <c r="AR65" s="60">
        <v>2.3010000000000002</v>
      </c>
      <c r="AS65" s="60">
        <v>0.89100000000000001</v>
      </c>
      <c r="AT65" s="60">
        <v>1.3340000000000001</v>
      </c>
      <c r="AU65" s="60">
        <v>2.3980000000000001</v>
      </c>
      <c r="AV65" s="60">
        <v>0.79600000000000004</v>
      </c>
      <c r="AW65" s="61">
        <v>1.25</v>
      </c>
      <c r="AX65" s="61">
        <v>0.89</v>
      </c>
      <c r="AY65" s="61">
        <v>0.11</v>
      </c>
      <c r="AZ65" s="61">
        <v>1.69</v>
      </c>
      <c r="BA65" s="61">
        <v>0.04</v>
      </c>
      <c r="BB65" s="61">
        <v>0.96</v>
      </c>
      <c r="BC65" s="61">
        <v>0.44</v>
      </c>
    </row>
    <row r="66" spans="1:55" s="54" customFormat="1" ht="13.95" customHeight="1">
      <c r="A66" s="54" t="s">
        <v>286</v>
      </c>
      <c r="B66" s="55" t="s">
        <v>287</v>
      </c>
      <c r="C66" s="55">
        <v>2160</v>
      </c>
      <c r="D66" s="56" t="s">
        <v>288</v>
      </c>
      <c r="E66" s="55">
        <v>22</v>
      </c>
      <c r="F66" s="57">
        <v>50</v>
      </c>
      <c r="G66" s="55">
        <v>2014</v>
      </c>
      <c r="H66" s="55">
        <v>12</v>
      </c>
      <c r="I66" s="55">
        <v>9</v>
      </c>
      <c r="J66" s="55">
        <v>313</v>
      </c>
      <c r="K66" s="58">
        <v>0.10416666666666667</v>
      </c>
      <c r="L66" s="55">
        <v>2.8683000000000001</v>
      </c>
      <c r="M66" s="55">
        <v>-49.058300000000003</v>
      </c>
      <c r="N66" s="59">
        <v>42110</v>
      </c>
      <c r="O66" s="60">
        <v>0.253</v>
      </c>
      <c r="P66" s="60">
        <v>1.7000000000000001E-2</v>
      </c>
      <c r="Q66" s="60">
        <v>6.5000000000000002E-2</v>
      </c>
      <c r="R66" s="60">
        <v>4.0000000000000001E-3</v>
      </c>
      <c r="S66" s="60">
        <v>2.1000000000000001E-2</v>
      </c>
      <c r="T66" s="60">
        <v>5.5E-2</v>
      </c>
      <c r="U66" s="60">
        <v>1E-3</v>
      </c>
      <c r="V66" s="60">
        <v>1.7000000000000001E-2</v>
      </c>
      <c r="W66" s="60">
        <v>1E-3</v>
      </c>
      <c r="X66" s="60">
        <v>7.6999999999999999E-2</v>
      </c>
      <c r="Y66" s="60">
        <v>0.01</v>
      </c>
      <c r="Z66" s="60">
        <v>1E-3</v>
      </c>
      <c r="AA66" s="60">
        <v>0.25</v>
      </c>
      <c r="AB66" s="60">
        <v>-111</v>
      </c>
      <c r="AC66" s="60">
        <v>3.0000000000000001E-3</v>
      </c>
      <c r="AD66" s="60">
        <v>1.7000000000000001E-2</v>
      </c>
      <c r="AE66" s="60">
        <v>-111</v>
      </c>
      <c r="AF66" s="60">
        <v>3.9E-2</v>
      </c>
      <c r="AG66" s="60">
        <v>2.5999999999999999E-2</v>
      </c>
      <c r="AH66" s="60">
        <v>-111</v>
      </c>
      <c r="AI66" s="60">
        <v>2E-3</v>
      </c>
      <c r="AJ66" s="60">
        <v>1E-3</v>
      </c>
      <c r="AK66" s="60">
        <v>5.0000000000000001E-3</v>
      </c>
      <c r="AL66" s="60">
        <v>1.7000000000000001E-2</v>
      </c>
      <c r="AM66" s="60">
        <v>4.0000000000000001E-3</v>
      </c>
      <c r="AN66" s="60">
        <v>-111</v>
      </c>
      <c r="AO66" s="60">
        <v>0.33500000000000002</v>
      </c>
      <c r="AP66" s="60">
        <v>2.4E-2</v>
      </c>
      <c r="AQ66" s="60">
        <v>0.16300000000000001</v>
      </c>
      <c r="AR66" s="60">
        <v>0.498</v>
      </c>
      <c r="AS66" s="60">
        <v>0.187</v>
      </c>
      <c r="AT66" s="60">
        <v>0.26900000000000002</v>
      </c>
      <c r="AU66" s="60">
        <v>0.52200000000000002</v>
      </c>
      <c r="AV66" s="60">
        <v>0.182</v>
      </c>
      <c r="AW66" s="61">
        <v>1.06</v>
      </c>
      <c r="AX66" s="61">
        <v>0.87</v>
      </c>
      <c r="AY66" s="61">
        <v>0.13</v>
      </c>
      <c r="AZ66" s="61">
        <v>1.79</v>
      </c>
      <c r="BA66" s="61">
        <v>0.05</v>
      </c>
      <c r="BB66" s="61">
        <v>0.95</v>
      </c>
      <c r="BC66" s="61">
        <v>0.48</v>
      </c>
    </row>
    <row r="67" spans="1:55" s="54" customFormat="1" ht="13.95" customHeight="1">
      <c r="A67" s="54" t="s">
        <v>289</v>
      </c>
      <c r="B67" s="55" t="s">
        <v>290</v>
      </c>
      <c r="C67" s="55">
        <v>2160</v>
      </c>
      <c r="D67" s="56" t="s">
        <v>288</v>
      </c>
      <c r="E67" s="55">
        <v>23</v>
      </c>
      <c r="F67" s="57">
        <v>35</v>
      </c>
      <c r="G67" s="55">
        <v>2014</v>
      </c>
      <c r="H67" s="55">
        <v>12</v>
      </c>
      <c r="I67" s="55">
        <v>9</v>
      </c>
      <c r="J67" s="55">
        <v>313</v>
      </c>
      <c r="K67" s="58">
        <v>0.10416666666666667</v>
      </c>
      <c r="L67" s="55">
        <v>2.8683000000000001</v>
      </c>
      <c r="M67" s="55">
        <v>-49.058300000000003</v>
      </c>
      <c r="N67" s="59">
        <v>42110</v>
      </c>
      <c r="O67" s="60">
        <v>0.24099999999999999</v>
      </c>
      <c r="P67" s="60">
        <v>1.7000000000000001E-2</v>
      </c>
      <c r="Q67" s="60">
        <v>0.06</v>
      </c>
      <c r="R67" s="60">
        <v>4.0000000000000001E-3</v>
      </c>
      <c r="S67" s="60">
        <v>0.02</v>
      </c>
      <c r="T67" s="60">
        <v>5.3999999999999999E-2</v>
      </c>
      <c r="U67" s="60">
        <v>1E-3</v>
      </c>
      <c r="V67" s="60">
        <v>1.7000000000000001E-2</v>
      </c>
      <c r="W67" s="60">
        <v>1E-3</v>
      </c>
      <c r="X67" s="60">
        <v>7.0999999999999994E-2</v>
      </c>
      <c r="Y67" s="60">
        <v>8.9999999999999993E-3</v>
      </c>
      <c r="Z67" s="60">
        <v>1E-3</v>
      </c>
      <c r="AA67" s="60">
        <v>0.24</v>
      </c>
      <c r="AB67" s="60">
        <v>-111</v>
      </c>
      <c r="AC67" s="60">
        <v>1E-3</v>
      </c>
      <c r="AD67" s="60">
        <v>1.7000000000000001E-2</v>
      </c>
      <c r="AE67" s="60">
        <v>-111</v>
      </c>
      <c r="AF67" s="60">
        <v>3.5999999999999997E-2</v>
      </c>
      <c r="AG67" s="60">
        <v>2.4E-2</v>
      </c>
      <c r="AH67" s="60">
        <v>-111</v>
      </c>
      <c r="AI67" s="60">
        <v>2E-3</v>
      </c>
      <c r="AJ67" s="60">
        <v>1E-3</v>
      </c>
      <c r="AK67" s="60">
        <v>7.0000000000000001E-3</v>
      </c>
      <c r="AL67" s="60">
        <v>1.7000000000000001E-2</v>
      </c>
      <c r="AM67" s="60">
        <v>4.0000000000000001E-3</v>
      </c>
      <c r="AN67" s="60">
        <v>-111</v>
      </c>
      <c r="AO67" s="60">
        <v>0.318</v>
      </c>
      <c r="AP67" s="60">
        <v>2.4E-2</v>
      </c>
      <c r="AQ67" s="60">
        <v>0.154</v>
      </c>
      <c r="AR67" s="60">
        <v>0.47199999999999998</v>
      </c>
      <c r="AS67" s="60">
        <v>0.17799999999999999</v>
      </c>
      <c r="AT67" s="60">
        <v>0.255</v>
      </c>
      <c r="AU67" s="60">
        <v>0.496</v>
      </c>
      <c r="AV67" s="60">
        <v>0.17299999999999999</v>
      </c>
      <c r="AW67" s="61">
        <v>1.06</v>
      </c>
      <c r="AX67" s="61">
        <v>0.87</v>
      </c>
      <c r="AY67" s="61">
        <v>0.13</v>
      </c>
      <c r="AZ67" s="61">
        <v>1.79</v>
      </c>
      <c r="BA67" s="61">
        <v>0.05</v>
      </c>
      <c r="BB67" s="61">
        <v>0.95</v>
      </c>
      <c r="BC67" s="61">
        <v>0.49</v>
      </c>
    </row>
    <row r="68" spans="1:55" s="54" customFormat="1" ht="13.95" customHeight="1">
      <c r="A68" s="54" t="s">
        <v>291</v>
      </c>
      <c r="B68" s="55" t="s">
        <v>292</v>
      </c>
      <c r="C68" s="55">
        <v>2160</v>
      </c>
      <c r="D68" s="56" t="s">
        <v>288</v>
      </c>
      <c r="E68" s="55">
        <v>24</v>
      </c>
      <c r="F68" s="57">
        <v>30</v>
      </c>
      <c r="G68" s="55">
        <v>2014</v>
      </c>
      <c r="H68" s="55">
        <v>12</v>
      </c>
      <c r="I68" s="55">
        <v>9</v>
      </c>
      <c r="J68" s="55">
        <v>313</v>
      </c>
      <c r="K68" s="58">
        <v>0.10416666666666667</v>
      </c>
      <c r="L68" s="55">
        <v>2.8683000000000001</v>
      </c>
      <c r="M68" s="55">
        <v>-49.058300000000003</v>
      </c>
      <c r="N68" s="59">
        <v>42110</v>
      </c>
      <c r="O68" s="60">
        <v>0.20899999999999999</v>
      </c>
      <c r="P68" s="60">
        <v>1.6E-2</v>
      </c>
      <c r="Q68" s="60">
        <v>0.05</v>
      </c>
      <c r="R68" s="60">
        <v>2E-3</v>
      </c>
      <c r="S68" s="60">
        <v>1.0999999999999999E-2</v>
      </c>
      <c r="T68" s="60">
        <v>3.7999999999999999E-2</v>
      </c>
      <c r="U68" s="60">
        <v>1E-3</v>
      </c>
      <c r="V68" s="60">
        <v>7.0000000000000001E-3</v>
      </c>
      <c r="W68" s="60">
        <v>-111</v>
      </c>
      <c r="X68" s="60">
        <v>4.9000000000000002E-2</v>
      </c>
      <c r="Y68" s="60">
        <v>8.0000000000000002E-3</v>
      </c>
      <c r="Z68" s="60">
        <v>-111</v>
      </c>
      <c r="AA68" s="60">
        <v>0.20799999999999999</v>
      </c>
      <c r="AB68" s="60">
        <v>-111</v>
      </c>
      <c r="AC68" s="60">
        <v>1E-3</v>
      </c>
      <c r="AD68" s="60">
        <v>1.6E-2</v>
      </c>
      <c r="AE68" s="60">
        <v>-111</v>
      </c>
      <c r="AF68" s="60">
        <v>0.03</v>
      </c>
      <c r="AG68" s="60">
        <v>0.02</v>
      </c>
      <c r="AH68" s="60">
        <v>-111</v>
      </c>
      <c r="AI68" s="60">
        <v>1E-3</v>
      </c>
      <c r="AJ68" s="60">
        <v>1E-3</v>
      </c>
      <c r="AK68" s="60">
        <v>3.0000000000000001E-3</v>
      </c>
      <c r="AL68" s="60">
        <v>1.0999999999999999E-2</v>
      </c>
      <c r="AM68" s="60">
        <v>4.0000000000000001E-3</v>
      </c>
      <c r="AN68" s="60">
        <v>-111</v>
      </c>
      <c r="AO68" s="60">
        <v>0.27500000000000002</v>
      </c>
      <c r="AP68" s="60">
        <v>0.01</v>
      </c>
      <c r="AQ68" s="60">
        <v>0.106</v>
      </c>
      <c r="AR68" s="60">
        <v>0.38100000000000001</v>
      </c>
      <c r="AS68" s="60">
        <v>0.11600000000000001</v>
      </c>
      <c r="AT68" s="60">
        <v>0.182</v>
      </c>
      <c r="AU68" s="60">
        <v>0.39100000000000001</v>
      </c>
      <c r="AV68" s="60">
        <v>0.123</v>
      </c>
      <c r="AW68" s="61">
        <v>0.87</v>
      </c>
      <c r="AX68" s="61">
        <v>0.91</v>
      </c>
      <c r="AY68" s="61">
        <v>0.09</v>
      </c>
      <c r="AZ68" s="61">
        <v>2.36</v>
      </c>
      <c r="BA68" s="61">
        <v>0.03</v>
      </c>
      <c r="BB68" s="61">
        <v>0.97</v>
      </c>
      <c r="BC68" s="61">
        <v>0.53</v>
      </c>
    </row>
    <row r="69" spans="1:55" s="54" customFormat="1" ht="13.95" customHeight="1">
      <c r="A69" s="54" t="s">
        <v>293</v>
      </c>
      <c r="B69" s="55" t="s">
        <v>294</v>
      </c>
      <c r="C69" s="55">
        <v>1080</v>
      </c>
      <c r="D69" s="56" t="s">
        <v>295</v>
      </c>
      <c r="E69" s="55">
        <v>22</v>
      </c>
      <c r="F69" s="57">
        <v>25</v>
      </c>
      <c r="G69" s="55">
        <v>2015</v>
      </c>
      <c r="H69" s="55">
        <v>1</v>
      </c>
      <c r="I69" s="55">
        <v>21</v>
      </c>
      <c r="J69" s="55">
        <v>21</v>
      </c>
      <c r="K69" s="58">
        <v>0.65625</v>
      </c>
      <c r="L69" s="55">
        <v>2.3E-3</v>
      </c>
      <c r="M69" s="55">
        <v>-61.003300000000003</v>
      </c>
      <c r="N69" s="59">
        <v>42111</v>
      </c>
      <c r="O69" s="60">
        <v>0.63800000000000001</v>
      </c>
      <c r="P69" s="60">
        <v>-111</v>
      </c>
      <c r="Q69" s="60">
        <v>0.27</v>
      </c>
      <c r="R69" s="60">
        <v>1.2E-2</v>
      </c>
      <c r="S69" s="60">
        <v>8.9999999999999993E-3</v>
      </c>
      <c r="T69" s="60">
        <v>9.0999999999999998E-2</v>
      </c>
      <c r="U69" s="60">
        <v>-111</v>
      </c>
      <c r="V69" s="60">
        <v>6.5000000000000002E-2</v>
      </c>
      <c r="W69" s="60">
        <v>4.0000000000000001E-3</v>
      </c>
      <c r="X69" s="60">
        <v>0.36099999999999999</v>
      </c>
      <c r="Y69" s="60">
        <v>8.9999999999999993E-3</v>
      </c>
      <c r="Z69" s="60">
        <v>-111</v>
      </c>
      <c r="AA69" s="60">
        <v>0.61599999999999999</v>
      </c>
      <c r="AB69" s="60">
        <v>-111</v>
      </c>
      <c r="AC69" s="60">
        <v>2.1999999999999999E-2</v>
      </c>
      <c r="AD69" s="60">
        <v>-111</v>
      </c>
      <c r="AE69" s="60">
        <v>-111</v>
      </c>
      <c r="AF69" s="60">
        <v>0.20100000000000001</v>
      </c>
      <c r="AG69" s="60">
        <v>6.9000000000000006E-2</v>
      </c>
      <c r="AH69" s="60">
        <v>-111</v>
      </c>
      <c r="AI69" s="60">
        <v>-111</v>
      </c>
      <c r="AJ69" s="60">
        <v>-111</v>
      </c>
      <c r="AK69" s="60">
        <v>0.06</v>
      </c>
      <c r="AL69" s="60">
        <v>0.158</v>
      </c>
      <c r="AM69" s="60">
        <v>-111</v>
      </c>
      <c r="AN69" s="60">
        <v>-111</v>
      </c>
      <c r="AO69" s="60">
        <v>0.90800000000000003</v>
      </c>
      <c r="AP69" s="60">
        <v>8.1000000000000003E-2</v>
      </c>
      <c r="AQ69" s="60">
        <v>0.47</v>
      </c>
      <c r="AR69" s="60">
        <v>1.3779999999999999</v>
      </c>
      <c r="AS69" s="60">
        <v>0.55100000000000005</v>
      </c>
      <c r="AT69" s="60">
        <v>0.82099999999999995</v>
      </c>
      <c r="AU69" s="60">
        <v>1.4590000000000001</v>
      </c>
      <c r="AV69" s="60">
        <v>0.47</v>
      </c>
      <c r="AW69" s="61">
        <v>1.29</v>
      </c>
      <c r="AX69" s="61">
        <v>0.85</v>
      </c>
      <c r="AY69" s="61">
        <v>0.15</v>
      </c>
      <c r="AZ69" s="61">
        <v>1.65</v>
      </c>
      <c r="BA69" s="61">
        <v>0.06</v>
      </c>
      <c r="BB69" s="61">
        <v>0.94</v>
      </c>
      <c r="BC69" s="61">
        <v>0.44</v>
      </c>
    </row>
    <row r="70" spans="1:55" s="54" customFormat="1" ht="13.95" customHeight="1">
      <c r="A70" s="54" t="s">
        <v>296</v>
      </c>
      <c r="B70" s="55" t="s">
        <v>297</v>
      </c>
      <c r="C70" s="55">
        <v>1080</v>
      </c>
      <c r="D70" s="56" t="s">
        <v>295</v>
      </c>
      <c r="E70" s="55">
        <v>23</v>
      </c>
      <c r="F70" s="57">
        <v>15</v>
      </c>
      <c r="G70" s="55">
        <v>2015</v>
      </c>
      <c r="H70" s="55">
        <v>1</v>
      </c>
      <c r="I70" s="55">
        <v>21</v>
      </c>
      <c r="J70" s="55">
        <v>21</v>
      </c>
      <c r="K70" s="58">
        <v>0.65625</v>
      </c>
      <c r="L70" s="55">
        <v>2.3E-3</v>
      </c>
      <c r="M70" s="55">
        <v>-61.003300000000003</v>
      </c>
      <c r="N70" s="59">
        <v>42111</v>
      </c>
      <c r="O70" s="60">
        <v>0.45</v>
      </c>
      <c r="P70" s="60">
        <v>-111</v>
      </c>
      <c r="Q70" s="60">
        <v>0.24</v>
      </c>
      <c r="R70" s="60">
        <v>0.01</v>
      </c>
      <c r="S70" s="60">
        <v>7.0000000000000001E-3</v>
      </c>
      <c r="T70" s="60">
        <v>7.6999999999999999E-2</v>
      </c>
      <c r="U70" s="60">
        <v>-111</v>
      </c>
      <c r="V70" s="60">
        <v>6.5000000000000002E-2</v>
      </c>
      <c r="W70" s="60">
        <v>4.0000000000000001E-3</v>
      </c>
      <c r="X70" s="60">
        <v>0.26800000000000002</v>
      </c>
      <c r="Y70" s="60">
        <v>0.01</v>
      </c>
      <c r="Z70" s="60">
        <v>-111</v>
      </c>
      <c r="AA70" s="60">
        <v>0.43099999999999999</v>
      </c>
      <c r="AB70" s="60">
        <v>-111</v>
      </c>
      <c r="AC70" s="60">
        <v>1.9E-2</v>
      </c>
      <c r="AD70" s="60">
        <v>-111</v>
      </c>
      <c r="AE70" s="60">
        <v>-111</v>
      </c>
      <c r="AF70" s="60">
        <v>0.17799999999999999</v>
      </c>
      <c r="AG70" s="60">
        <v>6.2E-2</v>
      </c>
      <c r="AH70" s="60">
        <v>-111</v>
      </c>
      <c r="AI70" s="60">
        <v>-111</v>
      </c>
      <c r="AJ70" s="60">
        <v>-111</v>
      </c>
      <c r="AK70" s="60">
        <v>7.8E-2</v>
      </c>
      <c r="AL70" s="60">
        <v>0.20899999999999999</v>
      </c>
      <c r="AM70" s="60">
        <v>-111</v>
      </c>
      <c r="AN70" s="60">
        <v>-111</v>
      </c>
      <c r="AO70" s="60">
        <v>0.69</v>
      </c>
      <c r="AP70" s="60">
        <v>7.9000000000000001E-2</v>
      </c>
      <c r="AQ70" s="60">
        <v>0.36199999999999999</v>
      </c>
      <c r="AR70" s="60">
        <v>1.052</v>
      </c>
      <c r="AS70" s="60">
        <v>0.441</v>
      </c>
      <c r="AT70" s="60">
        <v>0.68100000000000005</v>
      </c>
      <c r="AU70" s="60">
        <v>1.131</v>
      </c>
      <c r="AV70" s="60">
        <v>0.36199999999999999</v>
      </c>
      <c r="AW70" s="61">
        <v>1.51</v>
      </c>
      <c r="AX70" s="61">
        <v>0.82</v>
      </c>
      <c r="AY70" s="61">
        <v>0.18</v>
      </c>
      <c r="AZ70" s="61">
        <v>1.56</v>
      </c>
      <c r="BA70" s="61">
        <v>7.0000000000000007E-2</v>
      </c>
      <c r="BB70" s="61">
        <v>0.93</v>
      </c>
      <c r="BC70" s="61">
        <v>0.4</v>
      </c>
    </row>
    <row r="71" spans="1:55" s="54" customFormat="1" ht="13.95" customHeight="1">
      <c r="A71" s="54" t="s">
        <v>298</v>
      </c>
      <c r="B71" s="55" t="s">
        <v>299</v>
      </c>
      <c r="C71" s="55">
        <v>1080</v>
      </c>
      <c r="D71" s="56" t="s">
        <v>295</v>
      </c>
      <c r="E71" s="55">
        <v>24</v>
      </c>
      <c r="F71" s="57">
        <v>15</v>
      </c>
      <c r="G71" s="55">
        <v>2015</v>
      </c>
      <c r="H71" s="55">
        <v>1</v>
      </c>
      <c r="I71" s="55">
        <v>21</v>
      </c>
      <c r="J71" s="55">
        <v>21</v>
      </c>
      <c r="K71" s="58">
        <v>0.65625</v>
      </c>
      <c r="L71" s="55">
        <v>2.3E-3</v>
      </c>
      <c r="M71" s="55">
        <v>-61.003300000000003</v>
      </c>
      <c r="N71" s="59">
        <v>42111</v>
      </c>
      <c r="O71" s="60">
        <v>0.40799999999999997</v>
      </c>
      <c r="P71" s="60">
        <v>-111</v>
      </c>
      <c r="Q71" s="60">
        <v>0.254</v>
      </c>
      <c r="R71" s="60">
        <v>0.01</v>
      </c>
      <c r="S71" s="60">
        <v>7.0000000000000001E-3</v>
      </c>
      <c r="T71" s="60">
        <v>7.9000000000000001E-2</v>
      </c>
      <c r="U71" s="60">
        <v>-111</v>
      </c>
      <c r="V71" s="60">
        <v>6.6000000000000003E-2</v>
      </c>
      <c r="W71" s="60">
        <v>5.0000000000000001E-3</v>
      </c>
      <c r="X71" s="60">
        <v>0.26500000000000001</v>
      </c>
      <c r="Y71" s="60">
        <v>1.0999999999999999E-2</v>
      </c>
      <c r="Z71" s="60">
        <v>-111</v>
      </c>
      <c r="AA71" s="60">
        <v>0.38800000000000001</v>
      </c>
      <c r="AB71" s="60">
        <v>-111</v>
      </c>
      <c r="AC71" s="60">
        <v>0.02</v>
      </c>
      <c r="AD71" s="60">
        <v>-111</v>
      </c>
      <c r="AE71" s="60">
        <v>-111</v>
      </c>
      <c r="AF71" s="60">
        <v>0.188</v>
      </c>
      <c r="AG71" s="60">
        <v>6.6000000000000003E-2</v>
      </c>
      <c r="AH71" s="60">
        <v>-111</v>
      </c>
      <c r="AI71" s="60">
        <v>-111</v>
      </c>
      <c r="AJ71" s="60">
        <v>-111</v>
      </c>
      <c r="AK71" s="60">
        <v>0.08</v>
      </c>
      <c r="AL71" s="60">
        <v>0.247</v>
      </c>
      <c r="AM71" s="60">
        <v>-111</v>
      </c>
      <c r="AN71" s="60">
        <v>-111</v>
      </c>
      <c r="AO71" s="60">
        <v>0.66200000000000003</v>
      </c>
      <c r="AP71" s="60">
        <v>8.1000000000000003E-2</v>
      </c>
      <c r="AQ71" s="60">
        <v>0.36199999999999999</v>
      </c>
      <c r="AR71" s="60">
        <v>1.024</v>
      </c>
      <c r="AS71" s="60">
        <v>0.443</v>
      </c>
      <c r="AT71" s="60">
        <v>0.69699999999999995</v>
      </c>
      <c r="AU71" s="60">
        <v>1.105</v>
      </c>
      <c r="AV71" s="60">
        <v>0.36199999999999999</v>
      </c>
      <c r="AW71" s="61">
        <v>1.71</v>
      </c>
      <c r="AX71" s="61">
        <v>0.82</v>
      </c>
      <c r="AY71" s="61">
        <v>0.18</v>
      </c>
      <c r="AZ71" s="61">
        <v>1.49</v>
      </c>
      <c r="BA71" s="61">
        <v>7.0000000000000007E-2</v>
      </c>
      <c r="BB71" s="61">
        <v>0.93</v>
      </c>
      <c r="BC71" s="61">
        <v>0.37</v>
      </c>
    </row>
    <row r="72" spans="1:55" s="54" customFormat="1" ht="13.95" customHeight="1">
      <c r="A72" s="54" t="s">
        <v>300</v>
      </c>
      <c r="B72" s="55" t="s">
        <v>301</v>
      </c>
      <c r="C72" s="55">
        <v>2160</v>
      </c>
      <c r="D72" s="56" t="s">
        <v>302</v>
      </c>
      <c r="E72" s="55">
        <v>22</v>
      </c>
      <c r="F72" s="57">
        <v>50</v>
      </c>
      <c r="G72" s="55">
        <v>2015</v>
      </c>
      <c r="H72" s="55">
        <v>1</v>
      </c>
      <c r="I72" s="55">
        <v>27</v>
      </c>
      <c r="J72" s="55">
        <v>27</v>
      </c>
      <c r="K72" s="58">
        <v>0.76041666666666663</v>
      </c>
      <c r="L72" s="55">
        <v>12.935</v>
      </c>
      <c r="M72" s="55">
        <v>-49.0017</v>
      </c>
      <c r="N72" s="59">
        <v>42111</v>
      </c>
      <c r="O72" s="60">
        <v>0.20699999999999999</v>
      </c>
      <c r="P72" s="60">
        <v>-111</v>
      </c>
      <c r="Q72" s="60">
        <v>7.0000000000000007E-2</v>
      </c>
      <c r="R72" s="60">
        <v>3.0000000000000001E-3</v>
      </c>
      <c r="S72" s="60">
        <v>1.4999999999999999E-2</v>
      </c>
      <c r="T72" s="60">
        <v>0.08</v>
      </c>
      <c r="U72" s="60">
        <v>-111</v>
      </c>
      <c r="V72" s="60">
        <v>1.2E-2</v>
      </c>
      <c r="W72" s="60">
        <v>-111</v>
      </c>
      <c r="X72" s="60">
        <v>4.9000000000000002E-2</v>
      </c>
      <c r="Y72" s="60">
        <v>3.0000000000000001E-3</v>
      </c>
      <c r="Z72" s="60">
        <v>-111</v>
      </c>
      <c r="AA72" s="60">
        <v>0.2</v>
      </c>
      <c r="AB72" s="60">
        <v>-111</v>
      </c>
      <c r="AC72" s="60">
        <v>7.0000000000000001E-3</v>
      </c>
      <c r="AD72" s="60">
        <v>-111</v>
      </c>
      <c r="AE72" s="60">
        <v>-111</v>
      </c>
      <c r="AF72" s="60">
        <v>3.9E-2</v>
      </c>
      <c r="AG72" s="60">
        <v>3.1E-2</v>
      </c>
      <c r="AH72" s="60">
        <v>-111</v>
      </c>
      <c r="AI72" s="60">
        <v>-111</v>
      </c>
      <c r="AJ72" s="60">
        <v>-111</v>
      </c>
      <c r="AK72" s="60">
        <v>5.0000000000000001E-3</v>
      </c>
      <c r="AL72" s="60">
        <v>1.2E-2</v>
      </c>
      <c r="AM72" s="60">
        <v>-111</v>
      </c>
      <c r="AN72" s="60">
        <v>-111</v>
      </c>
      <c r="AO72" s="60">
        <v>0.27700000000000002</v>
      </c>
      <c r="AP72" s="60">
        <v>1.4999999999999999E-2</v>
      </c>
      <c r="AQ72" s="60">
        <v>0.14699999999999999</v>
      </c>
      <c r="AR72" s="60">
        <v>0.42399999999999999</v>
      </c>
      <c r="AS72" s="60">
        <v>0.16200000000000001</v>
      </c>
      <c r="AT72" s="60">
        <v>0.23200000000000001</v>
      </c>
      <c r="AU72" s="60">
        <v>0.439</v>
      </c>
      <c r="AV72" s="60">
        <v>0.14699999999999999</v>
      </c>
      <c r="AW72" s="61">
        <v>1.1200000000000001</v>
      </c>
      <c r="AX72" s="61">
        <v>0.91</v>
      </c>
      <c r="AY72" s="61">
        <v>0.09</v>
      </c>
      <c r="AZ72" s="61">
        <v>1.71</v>
      </c>
      <c r="BA72" s="61">
        <v>0.03</v>
      </c>
      <c r="BB72" s="61">
        <v>0.97</v>
      </c>
      <c r="BC72" s="61">
        <v>0.47</v>
      </c>
    </row>
    <row r="73" spans="1:55" s="54" customFormat="1" ht="13.95" customHeight="1">
      <c r="A73" s="54" t="s">
        <v>303</v>
      </c>
      <c r="B73" s="55" t="s">
        <v>304</v>
      </c>
      <c r="C73" s="55">
        <v>2160</v>
      </c>
      <c r="D73" s="56" t="s">
        <v>302</v>
      </c>
      <c r="E73" s="55">
        <v>23</v>
      </c>
      <c r="F73" s="57">
        <v>15</v>
      </c>
      <c r="G73" s="55">
        <v>2015</v>
      </c>
      <c r="H73" s="55">
        <v>1</v>
      </c>
      <c r="I73" s="55">
        <v>27</v>
      </c>
      <c r="J73" s="55">
        <v>27</v>
      </c>
      <c r="K73" s="58">
        <v>0.76041666666666663</v>
      </c>
      <c r="L73" s="55">
        <v>12.935</v>
      </c>
      <c r="M73" s="55">
        <v>-49.0017</v>
      </c>
      <c r="N73" s="59">
        <v>42111</v>
      </c>
      <c r="O73" s="60">
        <v>0.20499999999999999</v>
      </c>
      <c r="P73" s="60">
        <v>-111</v>
      </c>
      <c r="Q73" s="60">
        <v>6.8000000000000005E-2</v>
      </c>
      <c r="R73" s="60">
        <v>2E-3</v>
      </c>
      <c r="S73" s="60">
        <v>1.4999999999999999E-2</v>
      </c>
      <c r="T73" s="60">
        <v>7.9000000000000001E-2</v>
      </c>
      <c r="U73" s="60">
        <v>-111</v>
      </c>
      <c r="V73" s="60">
        <v>1.2E-2</v>
      </c>
      <c r="W73" s="60">
        <v>-111</v>
      </c>
      <c r="X73" s="60">
        <v>4.9000000000000002E-2</v>
      </c>
      <c r="Y73" s="60">
        <v>3.0000000000000001E-3</v>
      </c>
      <c r="Z73" s="60">
        <v>-111</v>
      </c>
      <c r="AA73" s="60">
        <v>0.19900000000000001</v>
      </c>
      <c r="AB73" s="60">
        <v>-111</v>
      </c>
      <c r="AC73" s="60">
        <v>6.0000000000000001E-3</v>
      </c>
      <c r="AD73" s="60">
        <v>-111</v>
      </c>
      <c r="AE73" s="60">
        <v>-111</v>
      </c>
      <c r="AF73" s="60">
        <v>3.7999999999999999E-2</v>
      </c>
      <c r="AG73" s="60">
        <v>0.03</v>
      </c>
      <c r="AH73" s="60">
        <v>-111</v>
      </c>
      <c r="AI73" s="60">
        <v>-111</v>
      </c>
      <c r="AJ73" s="60">
        <v>-111</v>
      </c>
      <c r="AK73" s="60">
        <v>5.0000000000000001E-3</v>
      </c>
      <c r="AL73" s="60">
        <v>1.2999999999999999E-2</v>
      </c>
      <c r="AM73" s="60">
        <v>-111</v>
      </c>
      <c r="AN73" s="60">
        <v>-111</v>
      </c>
      <c r="AO73" s="60">
        <v>0.27300000000000002</v>
      </c>
      <c r="AP73" s="60">
        <v>1.4E-2</v>
      </c>
      <c r="AQ73" s="60">
        <v>0.14599999999999999</v>
      </c>
      <c r="AR73" s="60">
        <v>0.41899999999999998</v>
      </c>
      <c r="AS73" s="60">
        <v>0.16</v>
      </c>
      <c r="AT73" s="60">
        <v>0.22800000000000001</v>
      </c>
      <c r="AU73" s="60">
        <v>0.433</v>
      </c>
      <c r="AV73" s="60">
        <v>0.14599999999999999</v>
      </c>
      <c r="AW73" s="61">
        <v>1.1100000000000001</v>
      </c>
      <c r="AX73" s="61">
        <v>0.91</v>
      </c>
      <c r="AY73" s="61">
        <v>0.09</v>
      </c>
      <c r="AZ73" s="61">
        <v>1.71</v>
      </c>
      <c r="BA73" s="61">
        <v>0.03</v>
      </c>
      <c r="BB73" s="61">
        <v>0.97</v>
      </c>
      <c r="BC73" s="61">
        <v>0.47</v>
      </c>
    </row>
    <row r="74" spans="1:55" s="54" customFormat="1" ht="13.95" customHeight="1">
      <c r="A74" s="54" t="s">
        <v>305</v>
      </c>
      <c r="B74" s="55" t="s">
        <v>306</v>
      </c>
      <c r="C74" s="55">
        <v>2160</v>
      </c>
      <c r="D74" s="56" t="s">
        <v>302</v>
      </c>
      <c r="E74" s="55">
        <v>24</v>
      </c>
      <c r="F74" s="57">
        <v>15</v>
      </c>
      <c r="G74" s="55">
        <v>2015</v>
      </c>
      <c r="H74" s="55">
        <v>1</v>
      </c>
      <c r="I74" s="55">
        <v>27</v>
      </c>
      <c r="J74" s="55">
        <v>27</v>
      </c>
      <c r="K74" s="58">
        <v>0.76041666666666663</v>
      </c>
      <c r="L74" s="55">
        <v>12.935</v>
      </c>
      <c r="M74" s="55">
        <v>-49.0017</v>
      </c>
      <c r="N74" s="59">
        <v>42111</v>
      </c>
      <c r="O74" s="60">
        <v>0.20599999999999999</v>
      </c>
      <c r="P74" s="60">
        <v>-111</v>
      </c>
      <c r="Q74" s="60">
        <v>6.9000000000000006E-2</v>
      </c>
      <c r="R74" s="60">
        <v>3.0000000000000001E-3</v>
      </c>
      <c r="S74" s="60">
        <v>1.4999999999999999E-2</v>
      </c>
      <c r="T74" s="60">
        <v>7.8E-2</v>
      </c>
      <c r="U74" s="60">
        <v>-111</v>
      </c>
      <c r="V74" s="60">
        <v>1.2E-2</v>
      </c>
      <c r="W74" s="60">
        <v>-111</v>
      </c>
      <c r="X74" s="60">
        <v>0.05</v>
      </c>
      <c r="Y74" s="60">
        <v>4.0000000000000001E-3</v>
      </c>
      <c r="Z74" s="60">
        <v>-111</v>
      </c>
      <c r="AA74" s="60">
        <v>0.19900000000000001</v>
      </c>
      <c r="AB74" s="60">
        <v>-111</v>
      </c>
      <c r="AC74" s="60">
        <v>7.0000000000000001E-3</v>
      </c>
      <c r="AD74" s="60">
        <v>-111</v>
      </c>
      <c r="AE74" s="60">
        <v>-111</v>
      </c>
      <c r="AF74" s="60">
        <v>3.9E-2</v>
      </c>
      <c r="AG74" s="60">
        <v>0.03</v>
      </c>
      <c r="AH74" s="60">
        <v>-111</v>
      </c>
      <c r="AI74" s="60">
        <v>-111</v>
      </c>
      <c r="AJ74" s="60">
        <v>-111</v>
      </c>
      <c r="AK74" s="60">
        <v>5.0000000000000001E-3</v>
      </c>
      <c r="AL74" s="60">
        <v>1.0999999999999999E-2</v>
      </c>
      <c r="AM74" s="60">
        <v>-111</v>
      </c>
      <c r="AN74" s="60">
        <v>-111</v>
      </c>
      <c r="AO74" s="60">
        <v>0.27500000000000002</v>
      </c>
      <c r="AP74" s="60">
        <v>1.4999999999999999E-2</v>
      </c>
      <c r="AQ74" s="60">
        <v>0.14699999999999999</v>
      </c>
      <c r="AR74" s="60">
        <v>0.42199999999999999</v>
      </c>
      <c r="AS74" s="60">
        <v>0.16200000000000001</v>
      </c>
      <c r="AT74" s="60">
        <v>0.23100000000000001</v>
      </c>
      <c r="AU74" s="60">
        <v>0.437</v>
      </c>
      <c r="AV74" s="60">
        <v>0.14699999999999999</v>
      </c>
      <c r="AW74" s="61">
        <v>1.1200000000000001</v>
      </c>
      <c r="AX74" s="61">
        <v>0.91</v>
      </c>
      <c r="AY74" s="61">
        <v>0.09</v>
      </c>
      <c r="AZ74" s="61">
        <v>1.7</v>
      </c>
      <c r="BA74" s="61">
        <v>0.03</v>
      </c>
      <c r="BB74" s="61">
        <v>0.97</v>
      </c>
      <c r="BC74" s="61">
        <v>0.47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SeaBASS</vt:lpstr>
      <vt:lpstr>with formulas</vt:lpstr>
      <vt:lpstr>p1</vt:lpstr>
      <vt:lpstr>from HPLC</vt:lpstr>
      <vt:lpstr>POC</vt:lpstr>
      <vt:lpstr>'p1'!Print_Area</vt:lpstr>
      <vt:lpstr>TN</vt:lpstr>
      <vt:lpstr>VF</vt:lpstr>
    </vt:vector>
  </TitlesOfParts>
  <Company>MSI Analytical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Massey</dc:creator>
  <cp:lastModifiedBy>Wendy Neary</cp:lastModifiedBy>
  <cp:lastPrinted>2015-05-14T18:04:37Z</cp:lastPrinted>
  <dcterms:created xsi:type="dcterms:W3CDTF">2009-01-28T16:55:40Z</dcterms:created>
  <dcterms:modified xsi:type="dcterms:W3CDTF">2016-10-11T17:33:00Z</dcterms:modified>
</cp:coreProperties>
</file>